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'МБТ'!$A$1:$E$62</definedName>
  </definedNames>
  <calcPr fullCalcOnLoad="1"/>
</workbook>
</file>

<file path=xl/sharedStrings.xml><?xml version="1.0" encoding="utf-8"?>
<sst xmlns="http://schemas.openxmlformats.org/spreadsheetml/2006/main" count="120" uniqueCount="96">
  <si>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</si>
  <si>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</si>
  <si>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</si>
  <si>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</si>
  <si>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</si>
  <si>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</si>
  <si>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</si>
  <si>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</si>
  <si>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</si>
  <si>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</si>
  <si>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</si>
  <si>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</si>
  <si>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</si>
  <si>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</si>
  <si>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</si>
  <si>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</si>
  <si>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</si>
  <si>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</si>
  <si>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</si>
  <si>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</si>
  <si>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</si>
  <si>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</si>
  <si>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</si>
  <si>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</si>
  <si>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</si>
  <si>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</si>
  <si>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</si>
  <si>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</si>
  <si>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</si>
  <si>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</si>
  <si>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</si>
  <si>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</si>
  <si>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</si>
  <si>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</si>
  <si>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2.</t>
  </si>
  <si>
    <t>3.</t>
  </si>
  <si>
    <t>20.</t>
  </si>
  <si>
    <t>21.</t>
  </si>
  <si>
    <t>22.</t>
  </si>
  <si>
    <t>III.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</si>
  <si>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</si>
  <si>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</si>
  <si>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</si>
  <si>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</si>
  <si>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II.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</si>
  <si>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</si>
  <si>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</si>
  <si>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Объемы межбюджетных трансфертов, получаемых из федерального и областного бюджетов в 2019 году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</si>
  <si>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</si>
  <si>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</si>
  <si>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</si>
  <si>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 xml:space="preserve">Субсидии бюджетам городских округов на реализацию мероприятий по обеспечению жильем молодых семей    </t>
  </si>
  <si>
    <t xml:space="preserve">Субсидии бюджетам городских округов на поддержку отрасли культуры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</si>
  <si>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</si>
  <si>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</si>
  <si>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Прочие субсидии бюджетам городских округов на реализацию мероприятий в рамках подпрограммы "Развитие малого и среднего предпринимательства в Калужской области"                                                                             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</si>
  <si>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</si>
  <si>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Сумма на 2019 год с учетом изменений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</si>
  <si>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</si>
  <si>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</si>
  <si>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</si>
  <si>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</si>
  <si>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</si>
  <si>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Прочие субсидии бюджетам городских округов на создание современной образовательной среды, обеспечивающей качество общего образования</t>
  </si>
  <si>
    <t>I.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</si>
  <si>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</si>
  <si>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</si>
  <si>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регионального государственного надзора в области технического состояния и эксплуатации аттракционов и осуществления государственной регистрации аттракционов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</si>
  <si>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</si>
  <si>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</si>
  <si>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</si>
  <si>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</si>
  <si>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</si>
  <si>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компенсации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</si>
  <si>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</si>
  <si>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</si>
  <si>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</t>
  </si>
  <si>
    <t>26.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</si>
  <si>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</si>
  <si>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</si>
  <si>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Дотации бюджетам городских округов на поддержку мер по обеспечению сбалансированности бюджетов</t>
  </si>
  <si>
    <t>Дотации бюджетам муниципальных образований</t>
  </si>
  <si>
    <t>IV.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</si>
  <si>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</si>
  <si>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</si>
  <si>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</si>
  <si>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 xml:space="preserve">Прочие межбюджетные трансферты, передаваемые бюджетам городских округов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 </t>
  </si>
  <si>
    <t xml:space="preserve">Прочие межбюджетные трансферты, передаваемые бюджетам городских округов на стимулирование муниципальных образований Калужской области - победителей регионального этапа конкурса </t>
  </si>
  <si>
    <t>27.</t>
  </si>
  <si>
    <t>Прочие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</si>
  <si>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 xml:space="preserve"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</si>
  <si>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Прочие 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</si>
  <si>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</si>
  <si>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Приложение № 4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 </t>
  </si>
  <si>
    <t xml:space="preserve">Утверждено на 2019 год </t>
  </si>
  <si>
    <t>от 24.12.2019 № 01-61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</si>
</sst>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62.25" customHeight="1">
      <c r="C1" s="23" t="s">
        <v>93</v>
      </c>
      <c r="D1" s="23"/>
      <c r="E1" s="23"/>
    </row>
    <row r="2" spans="3:5" ht="15">
      <c r="C2" s="23" t="s">
        <v>95</v>
      </c>
      <c r="D2" s="23"/>
      <c r="E2" s="23"/>
    </row>
    <row r="3" ht="12" customHeight="1">
      <c r="C3" s="13"/>
    </row>
    <row r="4" spans="1:5" s="15" customFormat="1" ht="19.5" customHeight="1">
      <c r="A4" s="24" t="s">
        <v>47</v>
      </c>
      <c r="B4" s="24"/>
      <c r="C4" s="24"/>
      <c r="D4" s="24"/>
      <c r="E4" s="24"/>
    </row>
    <row r="5" spans="3:5" ht="15">
      <c r="C5" s="14"/>
      <c r="E5" s="14" t="s">
        <v>29</v>
      </c>
    </row>
    <row r="6" spans="1:5" ht="70.5" customHeight="1">
      <c r="A6" s="6" t="s">
        <v>0</v>
      </c>
      <c r="B6" s="16" t="s">
        <v>1</v>
      </c>
      <c r="C6" s="18" t="s">
        <v>94</v>
      </c>
      <c r="D6" s="17" t="s">
        <v>42</v>
      </c>
      <c r="E6" s="19" t="s">
        <v>57</v>
      </c>
    </row>
    <row r="7" spans="1:5" ht="17.25" customHeight="1">
      <c r="A7" s="3"/>
      <c r="B7" s="22" t="s">
        <v>10</v>
      </c>
      <c r="C7" s="9">
        <f>SUM(C8,C10,C29,C57)</f>
        <v>2356181858.06</v>
      </c>
      <c r="D7" s="9">
        <f>SUM(D8,D10,D29,D57)</f>
        <v>208599654.91</v>
      </c>
      <c r="E7" s="20">
        <f>SUM(C7:D7)</f>
        <v>2564781512.97</v>
      </c>
    </row>
    <row r="8" spans="1:5" s="15" customFormat="1" ht="18" customHeight="1">
      <c r="A8" s="6" t="s">
        <v>64</v>
      </c>
      <c r="B8" s="21" t="s">
        <v>81</v>
      </c>
      <c r="C8" s="9">
        <f>SUM(C9:C9)</f>
        <v>41390288</v>
      </c>
      <c r="D8" s="9">
        <f>SUM(D9:D9)</f>
        <v>0</v>
      </c>
      <c r="E8" s="20">
        <f>SUM(C8:D8)</f>
        <v>41390288</v>
      </c>
    </row>
    <row r="9" spans="1:5" s="15" customFormat="1" ht="33" customHeight="1">
      <c r="A9" s="7" t="s">
        <v>2</v>
      </c>
      <c r="B9" s="4" t="s">
        <v>80</v>
      </c>
      <c r="C9" s="10">
        <v>41390288</v>
      </c>
      <c r="D9" s="10"/>
      <c r="E9" s="5">
        <f>SUM(C9:D9)</f>
        <v>41390288</v>
      </c>
    </row>
    <row r="10" spans="1:5" s="15" customFormat="1" ht="18" customHeight="1">
      <c r="A10" s="6" t="s">
        <v>44</v>
      </c>
      <c r="B10" s="21" t="s">
        <v>30</v>
      </c>
      <c r="C10" s="9">
        <f>SUM(C11:C28)</f>
        <v>545078810.8299999</v>
      </c>
      <c r="D10" s="9">
        <f>SUM(D11:D28)</f>
        <v>147761083</v>
      </c>
      <c r="E10" s="20">
        <f>SUM(C10:D10)</f>
        <v>692839893.8299999</v>
      </c>
    </row>
    <row r="11" spans="1:5" s="15" customFormat="1" ht="46.5" customHeight="1">
      <c r="A11" s="7" t="s">
        <v>2</v>
      </c>
      <c r="B11" s="4" t="s">
        <v>48</v>
      </c>
      <c r="C11" s="10">
        <v>63722498.4</v>
      </c>
      <c r="D11" s="10"/>
      <c r="E11" s="5">
        <f aca="true" t="shared" si="0" ref="E11:E29">SUM(C11:D11)</f>
        <v>63722498.4</v>
      </c>
    </row>
    <row r="12" spans="1:5" s="15" customFormat="1" ht="35.25" customHeight="1">
      <c r="A12" s="7" t="s">
        <v>34</v>
      </c>
      <c r="B12" s="4" t="s">
        <v>83</v>
      </c>
      <c r="C12" s="10">
        <v>880097</v>
      </c>
      <c r="D12" s="10"/>
      <c r="E12" s="5">
        <f t="shared" si="0"/>
        <v>880097</v>
      </c>
    </row>
    <row r="13" spans="1:5" s="15" customFormat="1" ht="60" customHeight="1">
      <c r="A13" s="7" t="s">
        <v>35</v>
      </c>
      <c r="B13" s="4" t="s">
        <v>49</v>
      </c>
      <c r="C13" s="10">
        <v>79372050</v>
      </c>
      <c r="D13" s="10"/>
      <c r="E13" s="5">
        <f t="shared" si="0"/>
        <v>79372050</v>
      </c>
    </row>
    <row r="14" spans="1:5" s="15" customFormat="1" ht="61.5" customHeight="1">
      <c r="A14" s="7" t="s">
        <v>22</v>
      </c>
      <c r="B14" s="2" t="s">
        <v>50</v>
      </c>
      <c r="C14" s="8">
        <v>77529060</v>
      </c>
      <c r="D14" s="8"/>
      <c r="E14" s="5">
        <f t="shared" si="0"/>
        <v>77529060</v>
      </c>
    </row>
    <row r="15" spans="1:5" s="15" customFormat="1" ht="33" customHeight="1">
      <c r="A15" s="7" t="s">
        <v>3</v>
      </c>
      <c r="B15" s="2" t="s">
        <v>51</v>
      </c>
      <c r="C15" s="8">
        <v>7662682.42</v>
      </c>
      <c r="D15" s="8"/>
      <c r="E15" s="5">
        <f t="shared" si="0"/>
        <v>7662682.42</v>
      </c>
    </row>
    <row r="16" spans="1:5" s="15" customFormat="1" ht="19.5" customHeight="1">
      <c r="A16" s="7" t="s">
        <v>4</v>
      </c>
      <c r="B16" s="2" t="s">
        <v>52</v>
      </c>
      <c r="C16" s="8">
        <v>6000000</v>
      </c>
      <c r="D16" s="8"/>
      <c r="E16" s="5">
        <f t="shared" si="0"/>
        <v>6000000</v>
      </c>
    </row>
    <row r="17" spans="1:5" s="15" customFormat="1" ht="76.5" customHeight="1">
      <c r="A17" s="7" t="s">
        <v>5</v>
      </c>
      <c r="B17" s="2" t="s">
        <v>53</v>
      </c>
      <c r="C17" s="8">
        <v>47140000</v>
      </c>
      <c r="D17" s="8"/>
      <c r="E17" s="5">
        <f t="shared" si="0"/>
        <v>47140000</v>
      </c>
    </row>
    <row r="18" spans="1:5" s="15" customFormat="1" ht="33" customHeight="1">
      <c r="A18" s="7" t="s">
        <v>6</v>
      </c>
      <c r="B18" s="4" t="s">
        <v>54</v>
      </c>
      <c r="C18" s="10">
        <v>4095926.27</v>
      </c>
      <c r="D18" s="10"/>
      <c r="E18" s="5">
        <f t="shared" si="0"/>
        <v>4095926.27</v>
      </c>
    </row>
    <row r="19" spans="1:5" s="15" customFormat="1" ht="48" customHeight="1">
      <c r="A19" s="7" t="s">
        <v>7</v>
      </c>
      <c r="B19" s="4" t="s">
        <v>89</v>
      </c>
      <c r="C19" s="10">
        <v>19185984.74</v>
      </c>
      <c r="D19" s="10"/>
      <c r="E19" s="5">
        <f t="shared" si="0"/>
        <v>19185984.74</v>
      </c>
    </row>
    <row r="20" spans="1:5" s="15" customFormat="1" ht="47.25" customHeight="1">
      <c r="A20" s="7" t="s">
        <v>8</v>
      </c>
      <c r="B20" s="2" t="s">
        <v>55</v>
      </c>
      <c r="C20" s="10">
        <v>1612210</v>
      </c>
      <c r="D20" s="10"/>
      <c r="E20" s="5">
        <f t="shared" si="0"/>
        <v>1612210</v>
      </c>
    </row>
    <row r="21" spans="1:5" s="15" customFormat="1" ht="33" customHeight="1">
      <c r="A21" s="7" t="s">
        <v>9</v>
      </c>
      <c r="B21" s="2" t="s">
        <v>40</v>
      </c>
      <c r="C21" s="8">
        <v>1875576</v>
      </c>
      <c r="D21" s="8"/>
      <c r="E21" s="5">
        <f t="shared" si="0"/>
        <v>1875576</v>
      </c>
    </row>
    <row r="22" spans="1:5" s="15" customFormat="1" ht="48" customHeight="1">
      <c r="A22" s="7" t="s">
        <v>13</v>
      </c>
      <c r="B22" s="2" t="s">
        <v>90</v>
      </c>
      <c r="C22" s="8"/>
      <c r="D22" s="8">
        <v>256686</v>
      </c>
      <c r="E22" s="5">
        <f t="shared" si="0"/>
        <v>256686</v>
      </c>
    </row>
    <row r="23" spans="1:5" s="15" customFormat="1" ht="62.25" customHeight="1">
      <c r="A23" s="7" t="s">
        <v>14</v>
      </c>
      <c r="B23" s="4" t="s">
        <v>91</v>
      </c>
      <c r="C23" s="8"/>
      <c r="D23" s="8">
        <v>55604397</v>
      </c>
      <c r="E23" s="5">
        <f t="shared" si="0"/>
        <v>55604397</v>
      </c>
    </row>
    <row r="24" spans="1:5" s="15" customFormat="1" ht="66" customHeight="1">
      <c r="A24" s="7" t="s">
        <v>15</v>
      </c>
      <c r="B24" s="4" t="s">
        <v>92</v>
      </c>
      <c r="C24" s="8"/>
      <c r="D24" s="8">
        <v>100000000</v>
      </c>
      <c r="E24" s="5">
        <f t="shared" si="0"/>
        <v>100000000</v>
      </c>
    </row>
    <row r="25" spans="1:5" s="15" customFormat="1" ht="48" customHeight="1">
      <c r="A25" s="7" t="s">
        <v>16</v>
      </c>
      <c r="B25" s="2" t="s">
        <v>56</v>
      </c>
      <c r="C25" s="8">
        <v>10000000</v>
      </c>
      <c r="D25" s="8"/>
      <c r="E25" s="5">
        <f t="shared" si="0"/>
        <v>10000000</v>
      </c>
    </row>
    <row r="26" spans="1:5" s="15" customFormat="1" ht="47.25" customHeight="1">
      <c r="A26" s="7" t="s">
        <v>17</v>
      </c>
      <c r="B26" s="2" t="s">
        <v>84</v>
      </c>
      <c r="C26" s="8">
        <v>13500000</v>
      </c>
      <c r="D26" s="8">
        <v>-8100000</v>
      </c>
      <c r="E26" s="5">
        <f t="shared" si="0"/>
        <v>5400000</v>
      </c>
    </row>
    <row r="27" spans="1:5" s="15" customFormat="1" ht="33.75" customHeight="1">
      <c r="A27" s="7" t="s">
        <v>18</v>
      </c>
      <c r="B27" s="2" t="s">
        <v>45</v>
      </c>
      <c r="C27" s="8">
        <v>101648406</v>
      </c>
      <c r="D27" s="8"/>
      <c r="E27" s="5">
        <f t="shared" si="0"/>
        <v>101648406</v>
      </c>
    </row>
    <row r="28" spans="1:5" s="15" customFormat="1" ht="33.75" customHeight="1">
      <c r="A28" s="7" t="s">
        <v>19</v>
      </c>
      <c r="B28" s="2" t="s">
        <v>63</v>
      </c>
      <c r="C28" s="8">
        <v>110854320</v>
      </c>
      <c r="D28" s="8"/>
      <c r="E28" s="5">
        <f t="shared" si="0"/>
        <v>110854320</v>
      </c>
    </row>
    <row r="29" spans="1:5" s="15" customFormat="1" ht="19.5" customHeight="1">
      <c r="A29" s="6" t="s">
        <v>39</v>
      </c>
      <c r="B29" s="21" t="s">
        <v>12</v>
      </c>
      <c r="C29" s="9">
        <f>SUM(C30:C56)</f>
        <v>1624830470</v>
      </c>
      <c r="D29" s="9">
        <f>SUM(D30:D56)</f>
        <v>63779464</v>
      </c>
      <c r="E29" s="20">
        <f t="shared" si="0"/>
        <v>1688609934</v>
      </c>
    </row>
    <row r="30" spans="1:5" ht="31.5" customHeight="1">
      <c r="A30" s="7" t="s">
        <v>2</v>
      </c>
      <c r="B30" s="2" t="s">
        <v>21</v>
      </c>
      <c r="C30" s="10">
        <v>26268877</v>
      </c>
      <c r="D30" s="10">
        <v>2329617</v>
      </c>
      <c r="E30" s="5">
        <f aca="true" t="shared" si="1" ref="E30:E62">SUM(C30:D30)</f>
        <v>28598494</v>
      </c>
    </row>
    <row r="31" spans="1:5" ht="33.75" customHeight="1">
      <c r="A31" s="7" t="s">
        <v>34</v>
      </c>
      <c r="B31" s="1" t="s">
        <v>26</v>
      </c>
      <c r="C31" s="8">
        <v>45850</v>
      </c>
      <c r="D31" s="8"/>
      <c r="E31" s="5">
        <f t="shared" si="1"/>
        <v>45850</v>
      </c>
    </row>
    <row r="32" spans="1:5" ht="91.5" customHeight="1">
      <c r="A32" s="7" t="s">
        <v>35</v>
      </c>
      <c r="B32" s="2" t="s">
        <v>65</v>
      </c>
      <c r="C32" s="10">
        <v>309441955</v>
      </c>
      <c r="D32" s="10">
        <v>19662777</v>
      </c>
      <c r="E32" s="5">
        <f t="shared" si="1"/>
        <v>329104732</v>
      </c>
    </row>
    <row r="33" spans="1:5" ht="46.5" customHeight="1">
      <c r="A33" s="7" t="s">
        <v>22</v>
      </c>
      <c r="B33" s="2" t="s">
        <v>66</v>
      </c>
      <c r="C33" s="10">
        <v>359385</v>
      </c>
      <c r="D33" s="10"/>
      <c r="E33" s="5">
        <f t="shared" si="1"/>
        <v>359385</v>
      </c>
    </row>
    <row r="34" spans="1:5" ht="63" customHeight="1">
      <c r="A34" s="7" t="s">
        <v>3</v>
      </c>
      <c r="B34" s="2" t="s">
        <v>67</v>
      </c>
      <c r="C34" s="10">
        <v>961252</v>
      </c>
      <c r="D34" s="10"/>
      <c r="E34" s="5">
        <f t="shared" si="1"/>
        <v>961252</v>
      </c>
    </row>
    <row r="35" spans="1:5" ht="54" customHeight="1">
      <c r="A35" s="7" t="s">
        <v>4</v>
      </c>
      <c r="B35" s="2" t="s">
        <v>68</v>
      </c>
      <c r="C35" s="5">
        <v>55937985</v>
      </c>
      <c r="D35" s="5">
        <v>1064500</v>
      </c>
      <c r="E35" s="5">
        <f t="shared" si="1"/>
        <v>57002485</v>
      </c>
    </row>
    <row r="36" spans="1:5" ht="137.25" customHeight="1">
      <c r="A36" s="7" t="s">
        <v>5</v>
      </c>
      <c r="B36" s="2" t="s">
        <v>69</v>
      </c>
      <c r="C36" s="10">
        <v>590247403</v>
      </c>
      <c r="D36" s="10">
        <v>36708497</v>
      </c>
      <c r="E36" s="5">
        <f t="shared" si="1"/>
        <v>626955900</v>
      </c>
    </row>
    <row r="37" spans="1:5" ht="61.5" customHeight="1">
      <c r="A37" s="7" t="s">
        <v>6</v>
      </c>
      <c r="B37" s="2" t="s">
        <v>70</v>
      </c>
      <c r="C37" s="10">
        <v>270</v>
      </c>
      <c r="D37" s="10"/>
      <c r="E37" s="5">
        <f t="shared" si="1"/>
        <v>270</v>
      </c>
    </row>
    <row r="38" spans="1:5" ht="49.5" customHeight="1">
      <c r="A38" s="7" t="s">
        <v>7</v>
      </c>
      <c r="B38" s="2" t="s">
        <v>71</v>
      </c>
      <c r="C38" s="10">
        <v>23556558</v>
      </c>
      <c r="D38" s="10">
        <v>1148270</v>
      </c>
      <c r="E38" s="5">
        <f t="shared" si="1"/>
        <v>24704828</v>
      </c>
    </row>
    <row r="39" spans="1:5" ht="48" customHeight="1">
      <c r="A39" s="7" t="s">
        <v>8</v>
      </c>
      <c r="B39" s="2" t="s">
        <v>72</v>
      </c>
      <c r="C39" s="10">
        <v>2204156</v>
      </c>
      <c r="D39" s="10"/>
      <c r="E39" s="5">
        <f t="shared" si="1"/>
        <v>2204156</v>
      </c>
    </row>
    <row r="40" spans="1:5" ht="48" customHeight="1">
      <c r="A40" s="7" t="s">
        <v>9</v>
      </c>
      <c r="B40" s="1" t="s">
        <v>73</v>
      </c>
      <c r="C40" s="10">
        <v>57344254</v>
      </c>
      <c r="D40" s="10">
        <v>7100000</v>
      </c>
      <c r="E40" s="5">
        <f t="shared" si="1"/>
        <v>64444254</v>
      </c>
    </row>
    <row r="41" spans="1:5" ht="48.75" customHeight="1">
      <c r="A41" s="7" t="s">
        <v>13</v>
      </c>
      <c r="B41" s="4" t="s">
        <v>74</v>
      </c>
      <c r="C41" s="10">
        <v>308232</v>
      </c>
      <c r="D41" s="10"/>
      <c r="E41" s="5">
        <f t="shared" si="1"/>
        <v>308232</v>
      </c>
    </row>
    <row r="42" spans="1:5" ht="63" customHeight="1">
      <c r="A42" s="7" t="s">
        <v>14</v>
      </c>
      <c r="B42" s="2" t="s">
        <v>75</v>
      </c>
      <c r="C42" s="10">
        <v>262758562</v>
      </c>
      <c r="D42" s="10">
        <v>3520000</v>
      </c>
      <c r="E42" s="5">
        <f t="shared" si="1"/>
        <v>266278562</v>
      </c>
    </row>
    <row r="43" spans="1:5" ht="48" customHeight="1">
      <c r="A43" s="7" t="s">
        <v>15</v>
      </c>
      <c r="B43" s="1" t="s">
        <v>76</v>
      </c>
      <c r="C43" s="10">
        <v>1855586</v>
      </c>
      <c r="D43" s="10"/>
      <c r="E43" s="5">
        <f t="shared" si="1"/>
        <v>1855586</v>
      </c>
    </row>
    <row r="44" spans="1:5" ht="61.5" customHeight="1">
      <c r="A44" s="7" t="s">
        <v>16</v>
      </c>
      <c r="B44" s="2" t="s">
        <v>28</v>
      </c>
      <c r="C44" s="10">
        <v>22179080</v>
      </c>
      <c r="D44" s="10">
        <v>-7375010</v>
      </c>
      <c r="E44" s="5">
        <f t="shared" si="1"/>
        <v>14804070</v>
      </c>
    </row>
    <row r="45" spans="1:5" ht="49.5" customHeight="1">
      <c r="A45" s="7" t="s">
        <v>17</v>
      </c>
      <c r="B45" s="2" t="s">
        <v>31</v>
      </c>
      <c r="C45" s="10">
        <v>69809531</v>
      </c>
      <c r="D45" s="10">
        <v>4197353</v>
      </c>
      <c r="E45" s="5">
        <f t="shared" si="1"/>
        <v>74006884</v>
      </c>
    </row>
    <row r="46" spans="1:5" ht="49.5" customHeight="1">
      <c r="A46" s="7" t="s">
        <v>18</v>
      </c>
      <c r="B46" s="2" t="s">
        <v>43</v>
      </c>
      <c r="C46" s="10">
        <v>11600</v>
      </c>
      <c r="D46" s="10"/>
      <c r="E46" s="5">
        <f t="shared" si="1"/>
        <v>11600</v>
      </c>
    </row>
    <row r="47" spans="1:5" ht="49.5" customHeight="1">
      <c r="A47" s="7" t="s">
        <v>19</v>
      </c>
      <c r="B47" s="2" t="s">
        <v>27</v>
      </c>
      <c r="C47" s="10">
        <v>22272296</v>
      </c>
      <c r="D47" s="10">
        <v>-8200000</v>
      </c>
      <c r="E47" s="5">
        <f t="shared" si="1"/>
        <v>14072296</v>
      </c>
    </row>
    <row r="48" spans="1:5" ht="51.75" customHeight="1">
      <c r="A48" s="7" t="s">
        <v>11</v>
      </c>
      <c r="B48" s="2" t="s">
        <v>23</v>
      </c>
      <c r="C48" s="10">
        <v>8614259</v>
      </c>
      <c r="D48" s="10"/>
      <c r="E48" s="5">
        <f t="shared" si="1"/>
        <v>8614259</v>
      </c>
    </row>
    <row r="49" spans="1:5" ht="36" customHeight="1">
      <c r="A49" s="7" t="s">
        <v>36</v>
      </c>
      <c r="B49" s="2" t="s">
        <v>20</v>
      </c>
      <c r="C49" s="10">
        <v>110305354</v>
      </c>
      <c r="D49" s="10"/>
      <c r="E49" s="5">
        <f t="shared" si="1"/>
        <v>110305354</v>
      </c>
    </row>
    <row r="50" spans="1:5" ht="63" customHeight="1">
      <c r="A50" s="7" t="s">
        <v>37</v>
      </c>
      <c r="B50" s="2" t="s">
        <v>24</v>
      </c>
      <c r="C50" s="10">
        <v>274109</v>
      </c>
      <c r="D50" s="10">
        <v>-138736</v>
      </c>
      <c r="E50" s="5">
        <f t="shared" si="1"/>
        <v>135373</v>
      </c>
    </row>
    <row r="51" spans="1:5" ht="78.75" customHeight="1">
      <c r="A51" s="7" t="s">
        <v>38</v>
      </c>
      <c r="B51" s="2" t="s">
        <v>25</v>
      </c>
      <c r="C51" s="10">
        <v>26876154</v>
      </c>
      <c r="D51" s="10">
        <v>4460138</v>
      </c>
      <c r="E51" s="5">
        <f t="shared" si="1"/>
        <v>31336292</v>
      </c>
    </row>
    <row r="52" spans="1:5" ht="49.5" customHeight="1">
      <c r="A52" s="7" t="s">
        <v>41</v>
      </c>
      <c r="B52" s="2" t="s">
        <v>32</v>
      </c>
      <c r="C52" s="10">
        <v>4485804</v>
      </c>
      <c r="D52" s="10">
        <v>33458</v>
      </c>
      <c r="E52" s="5">
        <f t="shared" si="1"/>
        <v>4519262</v>
      </c>
    </row>
    <row r="53" spans="1:5" ht="48.75" customHeight="1">
      <c r="A53" s="7" t="s">
        <v>46</v>
      </c>
      <c r="B53" s="2" t="s">
        <v>58</v>
      </c>
      <c r="C53" s="10">
        <v>22293350</v>
      </c>
      <c r="D53" s="10">
        <v>-731400</v>
      </c>
      <c r="E53" s="5">
        <f t="shared" si="1"/>
        <v>21561950</v>
      </c>
    </row>
    <row r="54" spans="1:5" ht="48.75" customHeight="1">
      <c r="A54" s="7" t="s">
        <v>59</v>
      </c>
      <c r="B54" s="2" t="s">
        <v>78</v>
      </c>
      <c r="C54" s="10">
        <v>4945090</v>
      </c>
      <c r="D54" s="10"/>
      <c r="E54" s="5">
        <f t="shared" si="1"/>
        <v>4945090</v>
      </c>
    </row>
    <row r="55" spans="1:5" ht="48" customHeight="1">
      <c r="A55" s="7" t="s">
        <v>77</v>
      </c>
      <c r="B55" s="2" t="s">
        <v>79</v>
      </c>
      <c r="C55" s="10">
        <v>1101993</v>
      </c>
      <c r="D55" s="10"/>
      <c r="E55" s="5">
        <f t="shared" si="1"/>
        <v>1101993</v>
      </c>
    </row>
    <row r="56" spans="1:5" ht="35.25" customHeight="1">
      <c r="A56" s="7" t="s">
        <v>88</v>
      </c>
      <c r="B56" s="2" t="s">
        <v>85</v>
      </c>
      <c r="C56" s="10">
        <v>371525</v>
      </c>
      <c r="D56" s="10"/>
      <c r="E56" s="5">
        <f t="shared" si="1"/>
        <v>371525</v>
      </c>
    </row>
    <row r="57" spans="1:5" ht="22.5" customHeight="1">
      <c r="A57" s="6" t="s">
        <v>82</v>
      </c>
      <c r="B57" s="21" t="s">
        <v>33</v>
      </c>
      <c r="C57" s="9">
        <f>SUM(C58:C62)</f>
        <v>144882289.23</v>
      </c>
      <c r="D57" s="9">
        <f>SUM(D58:D62)</f>
        <v>-2940892.09</v>
      </c>
      <c r="E57" s="20">
        <f t="shared" si="1"/>
        <v>141941397.14</v>
      </c>
    </row>
    <row r="58" spans="1:5" ht="46.5" customHeight="1">
      <c r="A58" s="7" t="s">
        <v>2</v>
      </c>
      <c r="B58" s="2" t="s">
        <v>60</v>
      </c>
      <c r="C58" s="10">
        <v>127451000</v>
      </c>
      <c r="D58" s="10"/>
      <c r="E58" s="5">
        <f t="shared" si="1"/>
        <v>127451000</v>
      </c>
    </row>
    <row r="59" spans="1:5" ht="63" customHeight="1">
      <c r="A59" s="7" t="s">
        <v>34</v>
      </c>
      <c r="B59" s="2" t="s">
        <v>86</v>
      </c>
      <c r="C59" s="10">
        <v>10981424.23</v>
      </c>
      <c r="D59" s="10"/>
      <c r="E59" s="5">
        <f t="shared" si="1"/>
        <v>10981424.23</v>
      </c>
    </row>
    <row r="60" spans="1:5" ht="49.5" customHeight="1">
      <c r="A60" s="7" t="s">
        <v>35</v>
      </c>
      <c r="B60" s="2" t="s">
        <v>87</v>
      </c>
      <c r="C60" s="10">
        <v>292540</v>
      </c>
      <c r="D60" s="10"/>
      <c r="E60" s="5">
        <f>SUM(C60:D60)</f>
        <v>292540</v>
      </c>
    </row>
    <row r="61" spans="1:5" ht="47.25" customHeight="1">
      <c r="A61" s="7" t="s">
        <v>22</v>
      </c>
      <c r="B61" s="2" t="s">
        <v>62</v>
      </c>
      <c r="C61" s="10">
        <v>1343720</v>
      </c>
      <c r="D61" s="10"/>
      <c r="E61" s="5">
        <f t="shared" si="1"/>
        <v>1343720</v>
      </c>
    </row>
    <row r="62" spans="1:5" ht="49.5" customHeight="1">
      <c r="A62" s="7" t="s">
        <v>3</v>
      </c>
      <c r="B62" s="2" t="s">
        <v>61</v>
      </c>
      <c r="C62" s="10">
        <v>4813605</v>
      </c>
      <c r="D62" s="10">
        <v>-2940892.09</v>
      </c>
      <c r="E62" s="5">
        <f t="shared" si="1"/>
        <v>1872712.9100000001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71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2019-12-17T06:07:47Z</cp:lastPrinted>
  <dcterms:created xsi:type="dcterms:W3CDTF">2007-10-28T08:32:25Z</dcterms:created>
  <dcterms:modified xsi:type="dcterms:W3CDTF">2019-12-24T13:14:53Z</dcterms:modified>
  <cp:category/>
  <cp:version/>
  <cp:contentType/>
  <cp:contentStatus/>
</cp:coreProperties>
</file>