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<sst xmlns="http://schemas.openxmlformats.org/spreadsheetml/2006/main" count="24" uniqueCount="24">
  <si>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Источники финансирования дефицита бюджета города Обнинска на 2023 год и плановый период 2024 и 2025 годов</t>
  </si>
  <si>
    <t>(рублей)</t>
  </si>
  <si>
    <t>Код бюджетной классификации</t>
  </si>
  <si>
    <t>Наименование</t>
  </si>
  <si>
    <t>Утверждено на 2023 год</t>
  </si>
  <si>
    <t>Изменения (увеличение (+), уменьшение (-))</t>
  </si>
  <si>
    <t>Сумма на 2023 год с учетом изменений</t>
  </si>
  <si>
    <t>2024 год</t>
  </si>
  <si>
    <t>2025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</si>
  <si>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</si>
  <si>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</si>
  <si>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</si>
  <si>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</si>
  <si>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</si>
  <si>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</si>
  <si>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</si>
  <si>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</si>
  <si>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</si>
  <si>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</si>
  <si>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</si>
  <si>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</si>
  <si>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</si>
  <si>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5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</si>
  <si>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26.09.2023  № 04-43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</si>
</sst>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4" fontId="27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4" fontId="28" fillId="0" borderId="11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172" fontId="3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0" zoomScaleNormal="90" zoomScalePageLayoutView="0" workbookViewId="0" topLeftCell="A1">
      <selection activeCell="I2" sqref="I2"/>
    </sheetView>
  </sheetViews>
  <sheetFormatPr defaultColWidth="9.00390625" defaultRowHeight="12.75"/>
  <cols>
    <col min="1" max="1" width="26.00390625" style="1" customWidth="1"/>
    <col min="2" max="2" width="47.375" style="1" customWidth="1"/>
    <col min="3" max="3" width="18.25390625" style="1" customWidth="1"/>
    <col min="4" max="5" width="17.75390625" style="1" customWidth="1"/>
    <col min="6" max="7" width="17.7539062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6" t="s">
        <v>22</v>
      </c>
      <c r="F1" s="26"/>
      <c r="G1" s="26"/>
    </row>
    <row r="2" spans="1:7" ht="23.25" customHeight="1">
      <c r="A2" s="3"/>
      <c r="B2" s="4"/>
      <c r="C2" s="5"/>
      <c r="D2" s="5"/>
      <c r="E2" s="26" t="s">
        <v>23</v>
      </c>
      <c r="F2" s="26"/>
      <c r="G2" s="26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7" t="s">
        <v>0</v>
      </c>
      <c r="B4" s="27"/>
      <c r="C4" s="27"/>
      <c r="D4" s="27"/>
      <c r="E4" s="27"/>
      <c r="F4" s="27"/>
      <c r="G4" s="27"/>
    </row>
    <row r="5" spans="2:7" ht="24.75" customHeight="1">
      <c r="B5" s="6"/>
      <c r="C5" s="6"/>
      <c r="D5" s="6"/>
      <c r="E5" s="6"/>
      <c r="G5" s="6" t="s">
        <v>1</v>
      </c>
    </row>
    <row r="6" spans="1:7" s="10" customFormat="1" ht="54" customHeight="1">
      <c r="A6" s="7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7" t="s">
        <v>7</v>
      </c>
      <c r="G6" s="7" t="s">
        <v>8</v>
      </c>
    </row>
    <row r="7" spans="1:7" ht="69" customHeight="1">
      <c r="A7" s="11" t="s">
        <v>9</v>
      </c>
      <c r="B7" s="12" t="s">
        <v>10</v>
      </c>
      <c r="C7" s="13">
        <f>SUM(C8:C8)</f>
        <v>228870000</v>
      </c>
      <c r="D7" s="13"/>
      <c r="E7" s="13">
        <f aca="true" t="shared" si="0" ref="E7:E13">SUM(C7:D7)</f>
        <v>228870000</v>
      </c>
      <c r="F7" s="13">
        <f>SUM(F8:F8)</f>
        <v>236855000</v>
      </c>
      <c r="G7" s="13">
        <f>SUM(G8:G8)</f>
        <v>244660000</v>
      </c>
    </row>
    <row r="8" spans="1:7" s="17" customFormat="1" ht="102" customHeight="1">
      <c r="A8" s="14" t="s">
        <v>11</v>
      </c>
      <c r="B8" s="15" t="s">
        <v>12</v>
      </c>
      <c r="C8" s="16">
        <v>228870000</v>
      </c>
      <c r="D8" s="16"/>
      <c r="E8" s="16">
        <f t="shared" si="0"/>
        <v>228870000</v>
      </c>
      <c r="F8" s="16">
        <v>236855000</v>
      </c>
      <c r="G8" s="16">
        <v>244660000</v>
      </c>
    </row>
    <row r="9" spans="1:7" ht="71.25" customHeight="1">
      <c r="A9" s="11" t="s">
        <v>13</v>
      </c>
      <c r="B9" s="18" t="s">
        <v>14</v>
      </c>
      <c r="C9" s="13">
        <f>SUM(C10:C11)</f>
        <v>248870000</v>
      </c>
      <c r="D9" s="13"/>
      <c r="E9" s="13">
        <f t="shared" si="0"/>
        <v>248870000</v>
      </c>
      <c r="F9" s="13">
        <f>SUM(F10:F11)</f>
        <v>251855000</v>
      </c>
      <c r="G9" s="13">
        <f>SUM(G10:G11)</f>
        <v>307160000</v>
      </c>
    </row>
    <row r="10" spans="1:7" s="17" customFormat="1" ht="132.75">
      <c r="A10" s="14" t="s">
        <v>15</v>
      </c>
      <c r="B10" s="19" t="s">
        <v>16</v>
      </c>
      <c r="C10" s="16">
        <v>20000000</v>
      </c>
      <c r="D10" s="16"/>
      <c r="E10" s="16">
        <f t="shared" si="0"/>
        <v>20000000</v>
      </c>
      <c r="F10" s="16">
        <v>15000000</v>
      </c>
      <c r="G10" s="16">
        <v>62500000</v>
      </c>
    </row>
    <row r="11" spans="1:7" s="17" customFormat="1" ht="105" customHeight="1">
      <c r="A11" s="14" t="s">
        <v>17</v>
      </c>
      <c r="B11" s="19" t="s">
        <v>18</v>
      </c>
      <c r="C11" s="16">
        <v>228870000</v>
      </c>
      <c r="D11" s="16"/>
      <c r="E11" s="16">
        <f t="shared" si="0"/>
        <v>228870000</v>
      </c>
      <c r="F11" s="16">
        <v>236855000</v>
      </c>
      <c r="G11" s="16">
        <v>244660000</v>
      </c>
    </row>
    <row r="12" spans="1:7" ht="33">
      <c r="A12" s="11" t="s">
        <v>19</v>
      </c>
      <c r="B12" s="18" t="s">
        <v>20</v>
      </c>
      <c r="C12" s="13">
        <v>113973182.6</v>
      </c>
      <c r="D12" s="13">
        <v>179012956.26</v>
      </c>
      <c r="E12" s="13">
        <f t="shared" si="0"/>
        <v>292986138.86</v>
      </c>
      <c r="F12" s="13">
        <v>40000000</v>
      </c>
      <c r="G12" s="13">
        <v>45000000</v>
      </c>
    </row>
    <row r="13" spans="1:7" ht="18">
      <c r="A13" s="20"/>
      <c r="B13" s="21" t="s">
        <v>21</v>
      </c>
      <c r="C13" s="22">
        <f>C7-C9+C12</f>
        <v>93973182.6</v>
      </c>
      <c r="D13" s="22">
        <f>D7-D9+D12</f>
        <v>179012956.26</v>
      </c>
      <c r="E13" s="22">
        <f t="shared" si="0"/>
        <v>272986138.86</v>
      </c>
      <c r="F13" s="22">
        <f>F7-F9+F12</f>
        <v>25000000</v>
      </c>
      <c r="G13" s="22">
        <f>G7-G9+G12</f>
        <v>-17500000</v>
      </c>
    </row>
    <row r="14" spans="1:2" ht="18.75">
      <c r="A14" s="23"/>
      <c r="B14" s="23"/>
    </row>
    <row r="15" spans="1:5" ht="18.75">
      <c r="A15" s="23"/>
      <c r="B15" s="23"/>
      <c r="C15" s="24"/>
      <c r="D15" s="24"/>
      <c r="E15" s="25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" right="0.27569444444444446" top="1.023611111111111" bottom="0.6298611111111111" header="0.5118055555555555" footer="0.4722222222222222"/>
  <pageSetup firstPageNumber="75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2023-09-21T05:48:20Z</dcterms:modified>
  <cp:category/>
  <cp:version/>
  <cp:contentType/>
  <cp:contentStatus/>
</cp:coreProperties>
</file>