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'Лист1'!$A$1:$AA$38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<sst xmlns="http://schemas.openxmlformats.org/spreadsheetml/2006/main" count="44" uniqueCount="43">
  <si>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Наименование предприятия, организации </t>
  </si>
  <si>
    <t>№ п/п</t>
  </si>
  <si>
    <t>Отчисления на социальные нужды</t>
  </si>
  <si>
    <t>Количество отработанных дней на маршруте</t>
  </si>
  <si>
    <t>Количество рейсов (прямых)</t>
  </si>
  <si>
    <t>Амортизационные отчисления</t>
  </si>
  <si>
    <t>Федеральный регистр</t>
  </si>
  <si>
    <t>Региональный регистр</t>
  </si>
  <si>
    <t>Общий пробег, км</t>
  </si>
  <si>
    <t>Пробег с пассажирами,  км</t>
  </si>
  <si>
    <t>Количество  перевезенных пассажиров (чел.)</t>
  </si>
  <si>
    <t>Компенсация, полученная на осуществление расходов за предоставление права проезда по ЕСПБ (руб.)</t>
  </si>
  <si>
    <t xml:space="preserve"> </t>
  </si>
  <si>
    <t>кор-ка за июнь</t>
  </si>
  <si>
    <t xml:space="preserve">проверка 2 меяца </t>
  </si>
  <si>
    <t>июнь по данным в Калугу</t>
  </si>
  <si>
    <t>Оплата труда (водители и кондуктора)</t>
  </si>
  <si>
    <t>Топливо</t>
  </si>
  <si>
    <t>Смазочные материалы</t>
  </si>
  <si>
    <t>Приобретение авторезины</t>
  </si>
  <si>
    <t>Эксплуатационный ремонт и техническое обслуживание</t>
  </si>
  <si>
    <t xml:space="preserve">Прочие </t>
  </si>
  <si>
    <t>Всего затрат, руб.</t>
  </si>
  <si>
    <t xml:space="preserve">     Затраты, включаемые в себестоимость работ, услуг (руб.)</t>
  </si>
  <si>
    <t>в т.ч. пассажиров отдельной категории (чел.)</t>
  </si>
  <si>
    <t>Протяженность маршрутов,   км</t>
  </si>
  <si>
    <t>Нулевой пробег в соответствии с паспортами автобусных маршрутов, км/день</t>
  </si>
  <si>
    <t>Доходы от реализации проездных документов (без учета доходов от реализации ЕСПБ), руб.</t>
  </si>
  <si>
    <t xml:space="preserve">Результат, руб. (гр.10+гр.20+гр.21-гр.19) </t>
  </si>
  <si>
    <t xml:space="preserve">     Отчет о фактически оказанных услугах/понесенных затратах за _______________ 20 ___  года  </t>
  </si>
  <si>
    <t>Перечень маршрутов №№</t>
  </si>
  <si>
    <t>Приложение №4</t>
  </si>
  <si>
    <t>___________________________________________________</t>
  </si>
  <si>
    <t>Руководитель</t>
  </si>
  <si>
    <t>_________________________________</t>
  </si>
  <si>
    <t>м.п.</t>
  </si>
  <si>
    <t>Главный бухгалтер</t>
  </si>
  <si>
    <t>к Положению о порядке предоставления субсидии</t>
  </si>
  <si>
    <t>за счет средств, предусмотренных в бюджете города Обнинска</t>
  </si>
  <si>
    <t xml:space="preserve">регулярных перевозок пассажиров и багажа автомобильным транспортом </t>
  </si>
  <si>
    <t>общего пользования по муниципальным маршрутам регулярных перевозок</t>
  </si>
  <si>
    <t>на территории муниципального образования "Город Обнинск"</t>
  </si>
  <si>
    <t>на реализацию отдельных мероприятий по обеспечению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</si>
</sst>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62">
    <font>
      <sz val="10"/>
      <name val="Arial Cyr"/>
      <family val="0"/>
    </font>
    <font>
      <b/>
      <u val="single"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20"/>
      <name val="Arial Cyr"/>
      <family val="2"/>
    </font>
    <font>
      <sz val="22"/>
      <name val="Arial Cyr"/>
      <family val="2"/>
    </font>
    <font>
      <b/>
      <sz val="18"/>
      <name val="Arial Cyr"/>
      <family val="0"/>
    </font>
    <font>
      <b/>
      <u val="single"/>
      <sz val="24"/>
      <name val="Arial Cyr"/>
      <family val="2"/>
    </font>
    <font>
      <sz val="24"/>
      <name val="Arial Cyr"/>
      <family val="2"/>
    </font>
    <font>
      <b/>
      <sz val="18"/>
      <name val="Arial CYR"/>
      <family val="2"/>
    </font>
    <font>
      <b/>
      <u val="single"/>
      <sz val="22"/>
      <name val="Arial Cyr"/>
      <family val="2"/>
    </font>
    <font>
      <u val="single"/>
      <sz val="24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sz val="28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1" fontId="7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20" fillId="0" borderId="16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6" xfId="0" applyFont="1" applyFill="1" applyBorder="1" applyAlignment="1">
      <alignment horizontal="right" textRotation="90" wrapText="1"/>
    </xf>
    <xf numFmtId="0" fontId="21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1" fillId="0" borderId="0" xfId="0" applyFont="1" applyAlignment="1">
      <alignment/>
    </xf>
    <xf numFmtId="0" fontId="19" fillId="0" borderId="11" xfId="0" applyFont="1" applyBorder="1" applyAlignment="1">
      <alignment horizontal="center" textRotation="90" wrapText="1"/>
    </xf>
    <xf numFmtId="0" fontId="19" fillId="0" borderId="22" xfId="0" applyFont="1" applyBorder="1" applyAlignment="1">
      <alignment textRotation="90" wrapText="1"/>
    </xf>
    <xf numFmtId="0" fontId="19" fillId="0" borderId="23" xfId="0" applyFont="1" applyBorder="1" applyAlignment="1">
      <alignment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24" xfId="0" applyFont="1" applyBorder="1" applyAlignment="1">
      <alignment textRotation="90" wrapText="1"/>
    </xf>
    <xf numFmtId="0" fontId="19" fillId="0" borderId="25" xfId="0" applyFont="1" applyBorder="1" applyAlignment="1">
      <alignment textRotation="90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9" fillId="0" borderId="22" xfId="0" applyFont="1" applyBorder="1" applyAlignment="1">
      <alignment horizontal="center" textRotation="90"/>
    </xf>
    <xf numFmtId="0" fontId="19" fillId="0" borderId="23" xfId="0" applyFont="1" applyBorder="1" applyAlignment="1">
      <alignment horizontal="center" textRotation="90"/>
    </xf>
    <xf numFmtId="0" fontId="19" fillId="0" borderId="26" xfId="0" applyFont="1" applyBorder="1" applyAlignment="1">
      <alignment horizontal="center" textRotation="90" wrapText="1"/>
    </xf>
    <xf numFmtId="0" fontId="19" fillId="0" borderId="27" xfId="0" applyFont="1" applyBorder="1" applyAlignment="1">
      <alignment textRotation="90" wrapText="1"/>
    </xf>
    <xf numFmtId="0" fontId="19" fillId="0" borderId="28" xfId="0" applyFont="1" applyBorder="1" applyAlignment="1">
      <alignment textRotation="90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textRotation="90"/>
    </xf>
    <xf numFmtId="0" fontId="19" fillId="0" borderId="25" xfId="0" applyFont="1" applyBorder="1" applyAlignment="1">
      <alignment textRotation="90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textRotation="90" wrapText="1"/>
    </xf>
    <xf numFmtId="0" fontId="19" fillId="0" borderId="24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 wrapText="1"/>
    </xf>
    <xf numFmtId="0" fontId="19" fillId="0" borderId="38" xfId="0" applyFont="1" applyBorder="1" applyAlignment="1">
      <alignment horizontal="center" textRotation="90" wrapText="1"/>
    </xf>
    <xf numFmtId="0" fontId="19" fillId="0" borderId="22" xfId="0" applyFont="1" applyBorder="1" applyAlignment="1">
      <alignment horizontal="center" textRotation="90" wrapText="1"/>
    </xf>
    <xf numFmtId="0" fontId="19" fillId="0" borderId="23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 shrinkToFit="1"/>
    </xf>
    <xf numFmtId="0" fontId="19" fillId="0" borderId="39" xfId="0" applyFont="1" applyBorder="1" applyAlignment="1">
      <alignment textRotation="90"/>
    </xf>
    <xf numFmtId="0" fontId="19" fillId="0" borderId="40" xfId="0" applyFont="1" applyBorder="1" applyAlignment="1">
      <alignment textRotation="90"/>
    </xf>
    <xf numFmtId="0" fontId="19" fillId="0" borderId="11" xfId="0" applyFont="1" applyBorder="1" applyAlignment="1">
      <alignment horizontal="left" textRotation="90" wrapText="1"/>
    </xf>
    <xf numFmtId="0" fontId="19" fillId="0" borderId="41" xfId="0" applyFont="1" applyBorder="1" applyAlignment="1">
      <alignment horizontal="center" textRotation="90" wrapText="1"/>
    </xf>
    <xf numFmtId="0" fontId="19" fillId="0" borderId="39" xfId="0" applyFont="1" applyBorder="1" applyAlignment="1">
      <alignment horizontal="center" textRotation="90" wrapText="1"/>
    </xf>
    <xf numFmtId="0" fontId="19" fillId="0" borderId="40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50" zoomScaleSheetLayoutView="50" zoomScalePageLayoutView="0" workbookViewId="0" topLeftCell="C1">
      <selection activeCell="K7" sqref="K7"/>
    </sheetView>
  </sheetViews>
  <sheetFormatPr defaultColWidth="9.00390625" defaultRowHeight="12.75"/>
  <cols>
    <col min="1" max="1" width="6.375" style="0" hidden="1" customWidth="1"/>
    <col min="2" max="2" width="14.00390625" style="0" customWidth="1"/>
    <col min="3" max="3" width="16.125" style="0" customWidth="1"/>
    <col min="4" max="4" width="15.125" style="0" customWidth="1"/>
    <col min="5" max="5" width="12.75390625" style="0" customWidth="1"/>
    <col min="6" max="6" width="15.375" style="0" customWidth="1"/>
    <col min="7" max="7" width="11.00390625" style="0" customWidth="1"/>
    <col min="8" max="8" width="11.875" style="0" customWidth="1"/>
    <col min="9" max="9" width="13.375" style="0" customWidth="1"/>
    <col min="10" max="10" width="14.125" style="0" customWidth="1"/>
    <col min="11" max="11" width="17.00390625" style="0" customWidth="1"/>
    <col min="12" max="12" width="18.375" style="0" customWidth="1"/>
    <col min="13" max="13" width="15.00390625" style="0" customWidth="1"/>
    <col min="14" max="14" width="17.875" style="0" customWidth="1"/>
    <col min="15" max="15" width="16.00390625" style="0" customWidth="1"/>
    <col min="16" max="16" width="13.875" style="0" customWidth="1"/>
    <col min="17" max="17" width="18.25390625" style="0" customWidth="1"/>
    <col min="18" max="18" width="15.875" style="0" customWidth="1"/>
    <col min="19" max="19" width="17.375" style="0" customWidth="1"/>
    <col min="20" max="20" width="18.75390625" style="0" customWidth="1"/>
    <col min="21" max="21" width="13.375" style="0" customWidth="1"/>
    <col min="22" max="22" width="16.00390625" style="0" customWidth="1"/>
    <col min="23" max="23" width="19.375" style="0" customWidth="1"/>
  </cols>
  <sheetData>
    <row r="1" spans="1:25" ht="35.25">
      <c r="A1" s="17"/>
      <c r="B1" s="17"/>
      <c r="C1" s="17"/>
      <c r="D1" s="17"/>
      <c r="E1" s="17"/>
      <c r="F1" s="17"/>
      <c r="G1" s="17"/>
      <c r="H1" s="17"/>
      <c r="I1" s="17"/>
      <c r="V1" s="47"/>
      <c r="W1" s="47"/>
      <c r="X1" s="48"/>
      <c r="Y1" s="49" t="s">
        <v>31</v>
      </c>
    </row>
    <row r="2" spans="1:25" ht="35.25">
      <c r="A2" s="17"/>
      <c r="B2" s="17"/>
      <c r="C2" s="17"/>
      <c r="D2" s="17"/>
      <c r="E2" s="17"/>
      <c r="F2" s="17"/>
      <c r="G2" s="17"/>
      <c r="H2" s="17"/>
      <c r="I2" s="17"/>
      <c r="R2" s="28"/>
      <c r="U2" s="28"/>
      <c r="V2" s="47"/>
      <c r="W2" s="47"/>
      <c r="X2" s="47"/>
      <c r="Y2" s="49" t="s">
        <v>37</v>
      </c>
    </row>
    <row r="3" spans="1:25" ht="35.25">
      <c r="A3" s="17"/>
      <c r="B3" s="17"/>
      <c r="C3" s="17"/>
      <c r="D3" s="17"/>
      <c r="E3" s="17"/>
      <c r="F3" s="17"/>
      <c r="G3" s="17"/>
      <c r="H3" s="17"/>
      <c r="I3" s="17"/>
      <c r="R3" s="28"/>
      <c r="U3" s="28"/>
      <c r="V3" s="47"/>
      <c r="W3" s="50"/>
      <c r="X3" s="50"/>
      <c r="Y3" s="49" t="s">
        <v>38</v>
      </c>
    </row>
    <row r="4" spans="1:25" ht="35.25">
      <c r="A4" s="17"/>
      <c r="B4" s="17"/>
      <c r="C4" s="17"/>
      <c r="D4" s="17"/>
      <c r="E4" s="17"/>
      <c r="F4" s="17"/>
      <c r="G4" s="17"/>
      <c r="H4" s="17"/>
      <c r="I4" s="17"/>
      <c r="V4" s="47"/>
      <c r="W4" s="50"/>
      <c r="X4" s="50"/>
      <c r="Y4" s="49" t="s">
        <v>42</v>
      </c>
    </row>
    <row r="5" spans="1:25" ht="35.25">
      <c r="A5" s="17"/>
      <c r="B5" s="17"/>
      <c r="C5" s="17"/>
      <c r="D5" s="17"/>
      <c r="E5" s="17"/>
      <c r="F5" s="17"/>
      <c r="G5" s="17"/>
      <c r="H5" s="17"/>
      <c r="I5" s="17"/>
      <c r="V5" s="47"/>
      <c r="W5" s="50"/>
      <c r="X5" s="50"/>
      <c r="Y5" s="49" t="s">
        <v>39</v>
      </c>
    </row>
    <row r="6" spans="1:25" ht="28.5" customHeight="1">
      <c r="A6" s="17"/>
      <c r="B6" s="17"/>
      <c r="C6" s="17"/>
      <c r="D6" s="17"/>
      <c r="E6" s="17"/>
      <c r="F6" s="17"/>
      <c r="G6" s="17"/>
      <c r="H6" s="17"/>
      <c r="I6" s="17"/>
      <c r="V6" s="47"/>
      <c r="W6" s="50"/>
      <c r="X6" s="50"/>
      <c r="Y6" s="49" t="s">
        <v>40</v>
      </c>
    </row>
    <row r="7" spans="1:25" ht="42" customHeight="1">
      <c r="A7" s="17"/>
      <c r="B7" s="17"/>
      <c r="C7" s="17"/>
      <c r="D7" s="17"/>
      <c r="E7" s="17"/>
      <c r="F7" s="17"/>
      <c r="G7" s="17"/>
      <c r="H7" s="17"/>
      <c r="I7" s="17"/>
      <c r="V7" s="47"/>
      <c r="W7" s="50"/>
      <c r="X7" s="50"/>
      <c r="Y7" s="49" t="s">
        <v>41</v>
      </c>
    </row>
    <row r="8" spans="17:22" ht="19.5" customHeight="1">
      <c r="Q8" s="14"/>
      <c r="R8" s="14"/>
      <c r="S8" s="14"/>
      <c r="T8" s="14"/>
      <c r="U8" s="14"/>
      <c r="V8" s="14"/>
    </row>
    <row r="9" spans="17:22" ht="30.75" customHeight="1">
      <c r="Q9" s="14"/>
      <c r="R9" s="14"/>
      <c r="S9" s="14"/>
      <c r="T9" s="14"/>
      <c r="U9" s="14"/>
      <c r="V9" s="14"/>
    </row>
    <row r="10" ht="27.75" customHeight="1" hidden="1"/>
    <row r="11" spans="3:21" ht="30" hidden="1">
      <c r="C11" s="44"/>
      <c r="D11" s="41"/>
      <c r="E11" s="12"/>
      <c r="F11" s="12"/>
      <c r="G11" s="12"/>
      <c r="I11" s="40"/>
      <c r="J11" s="14"/>
      <c r="K11" s="14"/>
      <c r="L11" s="24"/>
      <c r="M11" s="16"/>
      <c r="N11" s="17"/>
      <c r="O11" s="17"/>
      <c r="P11" s="17"/>
      <c r="Q11" s="12"/>
      <c r="R11" s="12"/>
      <c r="S11" s="12"/>
      <c r="T11" s="12"/>
      <c r="U11" s="12"/>
    </row>
    <row r="12" spans="2:20" s="4" customFormat="1" ht="30" hidden="1">
      <c r="B12"/>
      <c r="C12"/>
      <c r="D12"/>
      <c r="E12"/>
      <c r="F12"/>
      <c r="G12"/>
      <c r="H12"/>
      <c r="I12" s="1"/>
      <c r="J12" s="2"/>
      <c r="K12" s="2"/>
      <c r="L12" s="17"/>
      <c r="M12" s="17"/>
      <c r="N12"/>
      <c r="O12"/>
      <c r="P12"/>
      <c r="T12"/>
    </row>
    <row r="13" spans="2:21" s="3" customFormat="1" ht="33">
      <c r="B13" s="6"/>
      <c r="C13" s="6"/>
      <c r="G13" s="51" t="s">
        <v>29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7:21" s="3" customFormat="1" ht="57" customHeight="1">
      <c r="G14" s="51" t="s">
        <v>0</v>
      </c>
      <c r="H14" s="51"/>
      <c r="I14" s="51"/>
      <c r="K14" s="51"/>
      <c r="L14" s="51"/>
      <c r="M14" s="52"/>
      <c r="N14" s="51" t="s">
        <v>32</v>
      </c>
      <c r="O14" s="51"/>
      <c r="P14" s="51"/>
      <c r="Q14" s="51"/>
      <c r="R14" s="51"/>
      <c r="S14" s="51"/>
      <c r="T14" s="51"/>
      <c r="U14" s="51"/>
    </row>
    <row r="15" s="3" customFormat="1" ht="15.75">
      <c r="M15" s="1"/>
    </row>
    <row r="16" ht="13.5" thickBot="1"/>
    <row r="17" spans="1:23" s="9" customFormat="1" ht="30.75" customHeight="1">
      <c r="A17" s="57" t="s">
        <v>1</v>
      </c>
      <c r="B17" s="54" t="s">
        <v>30</v>
      </c>
      <c r="C17" s="54" t="s">
        <v>10</v>
      </c>
      <c r="D17" s="54" t="s">
        <v>24</v>
      </c>
      <c r="E17" s="54" t="s">
        <v>25</v>
      </c>
      <c r="F17" s="54" t="s">
        <v>26</v>
      </c>
      <c r="G17" s="54" t="s">
        <v>3</v>
      </c>
      <c r="H17" s="54" t="s">
        <v>4</v>
      </c>
      <c r="I17" s="54" t="s">
        <v>9</v>
      </c>
      <c r="J17" s="88" t="s">
        <v>8</v>
      </c>
      <c r="K17" s="85" t="s">
        <v>27</v>
      </c>
      <c r="L17" s="77" t="s">
        <v>23</v>
      </c>
      <c r="M17" s="78"/>
      <c r="N17" s="78"/>
      <c r="O17" s="78"/>
      <c r="P17" s="78"/>
      <c r="Q17" s="78"/>
      <c r="R17" s="78"/>
      <c r="S17" s="78"/>
      <c r="T17" s="78"/>
      <c r="U17" s="67" t="s">
        <v>11</v>
      </c>
      <c r="V17" s="68"/>
      <c r="W17" s="64" t="s">
        <v>28</v>
      </c>
    </row>
    <row r="18" spans="1:23" s="9" customFormat="1" ht="202.5" customHeight="1">
      <c r="A18" s="58"/>
      <c r="B18" s="62"/>
      <c r="C18" s="60"/>
      <c r="D18" s="55"/>
      <c r="E18" s="55"/>
      <c r="F18" s="55"/>
      <c r="G18" s="55"/>
      <c r="H18" s="55"/>
      <c r="I18" s="55"/>
      <c r="J18" s="60"/>
      <c r="K18" s="86"/>
      <c r="L18" s="79" t="s">
        <v>16</v>
      </c>
      <c r="M18" s="82" t="s">
        <v>2</v>
      </c>
      <c r="N18" s="82" t="s">
        <v>17</v>
      </c>
      <c r="O18" s="82" t="s">
        <v>18</v>
      </c>
      <c r="P18" s="82" t="s">
        <v>19</v>
      </c>
      <c r="Q18" s="82" t="s">
        <v>20</v>
      </c>
      <c r="R18" s="82" t="s">
        <v>5</v>
      </c>
      <c r="S18" s="82" t="s">
        <v>21</v>
      </c>
      <c r="T18" s="89" t="s">
        <v>22</v>
      </c>
      <c r="U18" s="69"/>
      <c r="V18" s="70"/>
      <c r="W18" s="65"/>
    </row>
    <row r="19" spans="1:23" s="9" customFormat="1" ht="22.5" customHeight="1">
      <c r="A19" s="58"/>
      <c r="B19" s="62"/>
      <c r="C19" s="60"/>
      <c r="D19" s="55"/>
      <c r="E19" s="55"/>
      <c r="F19" s="55"/>
      <c r="G19" s="55"/>
      <c r="H19" s="55"/>
      <c r="I19" s="55"/>
      <c r="J19" s="60"/>
      <c r="K19" s="86"/>
      <c r="L19" s="80"/>
      <c r="M19" s="83"/>
      <c r="N19" s="83"/>
      <c r="O19" s="83"/>
      <c r="P19" s="83"/>
      <c r="Q19" s="83"/>
      <c r="R19" s="83"/>
      <c r="S19" s="83"/>
      <c r="T19" s="90"/>
      <c r="U19" s="71" t="s">
        <v>6</v>
      </c>
      <c r="V19" s="74" t="s">
        <v>7</v>
      </c>
      <c r="W19" s="65"/>
    </row>
    <row r="20" spans="1:23" s="9" customFormat="1" ht="12.75" customHeight="1">
      <c r="A20" s="58"/>
      <c r="B20" s="62"/>
      <c r="C20" s="60"/>
      <c r="D20" s="55"/>
      <c r="E20" s="55"/>
      <c r="F20" s="55"/>
      <c r="G20" s="55"/>
      <c r="H20" s="55"/>
      <c r="I20" s="55"/>
      <c r="J20" s="60"/>
      <c r="K20" s="86"/>
      <c r="L20" s="80"/>
      <c r="M20" s="83"/>
      <c r="N20" s="83"/>
      <c r="O20" s="83"/>
      <c r="P20" s="83"/>
      <c r="Q20" s="83"/>
      <c r="R20" s="83"/>
      <c r="S20" s="83"/>
      <c r="T20" s="90"/>
      <c r="U20" s="72"/>
      <c r="V20" s="75"/>
      <c r="W20" s="65"/>
    </row>
    <row r="21" spans="1:23" s="9" customFormat="1" ht="199.5" customHeight="1" thickBot="1">
      <c r="A21" s="59"/>
      <c r="B21" s="63"/>
      <c r="C21" s="61"/>
      <c r="D21" s="56"/>
      <c r="E21" s="56"/>
      <c r="F21" s="56"/>
      <c r="G21" s="56"/>
      <c r="H21" s="56"/>
      <c r="I21" s="56"/>
      <c r="J21" s="61"/>
      <c r="K21" s="87"/>
      <c r="L21" s="81"/>
      <c r="M21" s="84"/>
      <c r="N21" s="84"/>
      <c r="O21" s="84"/>
      <c r="P21" s="84"/>
      <c r="Q21" s="84"/>
      <c r="R21" s="84"/>
      <c r="S21" s="84"/>
      <c r="T21" s="91"/>
      <c r="U21" s="73"/>
      <c r="V21" s="76"/>
      <c r="W21" s="66"/>
    </row>
    <row r="22" spans="1:23" s="15" customFormat="1" ht="37.5" customHeight="1" thickBot="1">
      <c r="A22" s="18">
        <v>1</v>
      </c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  <c r="J22" s="19">
        <v>9</v>
      </c>
      <c r="K22" s="19">
        <v>10</v>
      </c>
      <c r="L22" s="18">
        <v>11</v>
      </c>
      <c r="M22" s="19">
        <v>12</v>
      </c>
      <c r="N22" s="19">
        <v>13</v>
      </c>
      <c r="O22" s="19">
        <v>14</v>
      </c>
      <c r="P22" s="19">
        <v>15</v>
      </c>
      <c r="Q22" s="19">
        <v>16</v>
      </c>
      <c r="R22" s="19">
        <v>17</v>
      </c>
      <c r="S22" s="19">
        <v>18</v>
      </c>
      <c r="T22" s="20">
        <v>19</v>
      </c>
      <c r="U22" s="21">
        <v>20</v>
      </c>
      <c r="V22" s="22">
        <v>21</v>
      </c>
      <c r="W22" s="23">
        <v>22</v>
      </c>
    </row>
    <row r="23" spans="1:23" s="10" customFormat="1" ht="62.25" customHeight="1" hidden="1">
      <c r="A23" s="32">
        <v>1</v>
      </c>
      <c r="B23" s="33">
        <v>9</v>
      </c>
      <c r="C23" s="33">
        <v>199195</v>
      </c>
      <c r="D23" s="33">
        <v>134537</v>
      </c>
      <c r="E23" s="33">
        <v>126.8</v>
      </c>
      <c r="F23" s="33">
        <v>111.2</v>
      </c>
      <c r="G23" s="33">
        <v>31</v>
      </c>
      <c r="H23" s="33">
        <v>4610</v>
      </c>
      <c r="I23" s="33">
        <v>59411</v>
      </c>
      <c r="J23" s="33">
        <v>66482</v>
      </c>
      <c r="K23" s="33" t="e">
        <f>#REF!-#REF!</f>
        <v>#REF!</v>
      </c>
      <c r="L23" s="34">
        <v>1262776</v>
      </c>
      <c r="M23" s="35">
        <v>401884</v>
      </c>
      <c r="N23" s="33">
        <v>624779</v>
      </c>
      <c r="O23" s="33">
        <v>97671</v>
      </c>
      <c r="P23" s="33"/>
      <c r="Q23" s="33">
        <v>1274373</v>
      </c>
      <c r="R23" s="33">
        <v>223169</v>
      </c>
      <c r="S23" s="36">
        <v>2182529</v>
      </c>
      <c r="T23" s="37">
        <f>SUM(L23:S23)</f>
        <v>6067181</v>
      </c>
      <c r="U23" s="38"/>
      <c r="V23" s="38">
        <v>1677329</v>
      </c>
      <c r="W23" s="39" t="e">
        <f>U23+#REF!+V23-T23</f>
        <v>#REF!</v>
      </c>
    </row>
    <row r="24" spans="1:23" ht="33.75" customHeight="1" hidden="1">
      <c r="A24" s="30"/>
      <c r="B24" s="30"/>
      <c r="C24" s="30" t="s">
        <v>13</v>
      </c>
      <c r="D24" s="30"/>
      <c r="E24" s="30"/>
      <c r="F24" s="30"/>
      <c r="G24" s="30"/>
      <c r="H24" s="30" t="s">
        <v>12</v>
      </c>
      <c r="I24" s="30"/>
      <c r="J24" s="30"/>
      <c r="K24" s="30"/>
      <c r="L24" s="30"/>
      <c r="M24" s="31"/>
      <c r="N24" s="30"/>
      <c r="O24" s="30">
        <v>-42536</v>
      </c>
      <c r="P24" s="30"/>
      <c r="Q24" s="30">
        <v>-1279662</v>
      </c>
      <c r="R24" s="30"/>
      <c r="S24" s="30">
        <v>-91020</v>
      </c>
      <c r="T24" s="30">
        <f>SUM(L24:S24)</f>
        <v>-1413218</v>
      </c>
      <c r="U24" s="30"/>
      <c r="V24" s="30"/>
      <c r="W24" s="30"/>
    </row>
    <row r="25" spans="1:23" ht="167.25" customHeight="1">
      <c r="A25" s="42">
        <f>A23</f>
        <v>1</v>
      </c>
      <c r="B25" s="46"/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3"/>
      <c r="N25" s="43"/>
      <c r="O25" s="42"/>
      <c r="P25" s="42"/>
      <c r="Q25" s="42"/>
      <c r="R25" s="42"/>
      <c r="S25" s="42"/>
      <c r="T25" s="43"/>
      <c r="U25" s="42"/>
      <c r="V25" s="42"/>
      <c r="W25" s="43"/>
    </row>
    <row r="26" spans="1:23" ht="33.75" customHeight="1" hidden="1">
      <c r="A26" s="30"/>
      <c r="B26" s="30"/>
      <c r="C26" s="30" t="s">
        <v>15</v>
      </c>
      <c r="D26" s="30"/>
      <c r="E26" s="30"/>
      <c r="F26" s="30"/>
      <c r="G26" s="30"/>
      <c r="H26" s="30"/>
      <c r="I26" s="30"/>
      <c r="J26" s="30"/>
      <c r="K26" s="30"/>
      <c r="L26" s="30">
        <v>1173545</v>
      </c>
      <c r="M26" s="30">
        <v>373381</v>
      </c>
      <c r="N26" s="30">
        <v>1005752</v>
      </c>
      <c r="O26" s="30">
        <v>126601</v>
      </c>
      <c r="P26" s="30">
        <v>42408</v>
      </c>
      <c r="Q26" s="30">
        <v>2859626</v>
      </c>
      <c r="R26" s="30">
        <v>262017</v>
      </c>
      <c r="S26" s="30">
        <v>2613516</v>
      </c>
      <c r="T26" s="30">
        <f>SUM(L26:S26)</f>
        <v>8456846</v>
      </c>
      <c r="U26" s="30"/>
      <c r="V26" s="30"/>
      <c r="W26" s="30" t="e">
        <f>#REF!-T26</f>
        <v>#REF!</v>
      </c>
    </row>
    <row r="27" spans="1:23" ht="36.75" customHeight="1" hidden="1">
      <c r="A27" s="30"/>
      <c r="B27" s="30"/>
      <c r="C27" s="30" t="s">
        <v>14</v>
      </c>
      <c r="D27" s="30"/>
      <c r="E27" s="30"/>
      <c r="F27" s="30"/>
      <c r="G27" s="30"/>
      <c r="H27" s="30"/>
      <c r="I27" s="30"/>
      <c r="J27" s="30"/>
      <c r="K27" s="30"/>
      <c r="L27" s="30">
        <f aca="true" t="shared" si="0" ref="L27:W27">L25+L26</f>
        <v>1173545</v>
      </c>
      <c r="M27" s="30">
        <f t="shared" si="0"/>
        <v>373381</v>
      </c>
      <c r="N27" s="30">
        <f t="shared" si="0"/>
        <v>1005752</v>
      </c>
      <c r="O27" s="30">
        <f t="shared" si="0"/>
        <v>126601</v>
      </c>
      <c r="P27" s="30">
        <f t="shared" si="0"/>
        <v>42408</v>
      </c>
      <c r="Q27" s="30">
        <f t="shared" si="0"/>
        <v>2859626</v>
      </c>
      <c r="R27" s="30">
        <f t="shared" si="0"/>
        <v>262017</v>
      </c>
      <c r="S27" s="30">
        <f t="shared" si="0"/>
        <v>2613516</v>
      </c>
      <c r="T27" s="30">
        <f t="shared" si="0"/>
        <v>8456846</v>
      </c>
      <c r="U27" s="30">
        <f t="shared" si="0"/>
        <v>0</v>
      </c>
      <c r="V27" s="30">
        <f t="shared" si="0"/>
        <v>0</v>
      </c>
      <c r="W27" s="30" t="e">
        <f t="shared" si="0"/>
        <v>#REF!</v>
      </c>
    </row>
    <row r="28" spans="8:11" ht="51" customHeight="1">
      <c r="H28" s="2"/>
      <c r="K28" s="45"/>
    </row>
    <row r="29" spans="3:12" ht="30">
      <c r="C29" s="28"/>
      <c r="D29" s="28"/>
      <c r="E29" s="28"/>
      <c r="L29" s="28"/>
    </row>
    <row r="30" spans="6:13" ht="30" customHeight="1">
      <c r="F30" s="53" t="s">
        <v>33</v>
      </c>
      <c r="G30" s="53"/>
      <c r="H30" s="53"/>
      <c r="I30" s="53" t="s">
        <v>34</v>
      </c>
      <c r="J30" s="53"/>
      <c r="K30" s="53"/>
      <c r="L30" s="53"/>
      <c r="M30" s="53"/>
    </row>
    <row r="31" spans="3:13" s="5" customFormat="1" ht="29.25" customHeight="1">
      <c r="C31" s="13"/>
      <c r="D31" s="13"/>
      <c r="E31" s="13"/>
      <c r="F31" s="53" t="s">
        <v>35</v>
      </c>
      <c r="G31" s="53"/>
      <c r="H31" s="53"/>
      <c r="I31" s="53"/>
      <c r="J31" s="53"/>
      <c r="K31" s="53"/>
      <c r="L31" s="53"/>
      <c r="M31" s="53"/>
    </row>
    <row r="32" spans="3:13" s="5" customFormat="1" ht="30">
      <c r="C32" s="17"/>
      <c r="D32" s="17"/>
      <c r="E32" s="17"/>
      <c r="F32" s="53" t="s">
        <v>36</v>
      </c>
      <c r="G32" s="53"/>
      <c r="H32" s="53"/>
      <c r="I32" s="53" t="s">
        <v>34</v>
      </c>
      <c r="J32" s="53"/>
      <c r="K32" s="53"/>
      <c r="L32" s="53"/>
      <c r="M32" s="53"/>
    </row>
    <row r="33" spans="3:13" s="5" customFormat="1" ht="30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3:13" s="5" customFormat="1" ht="30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3:14" s="5" customFormat="1" ht="30">
      <c r="C35" s="13"/>
      <c r="D35" s="13"/>
      <c r="E35" s="13"/>
      <c r="F35" s="17"/>
      <c r="G35" s="13"/>
      <c r="H35" s="13"/>
      <c r="I35" s="11"/>
      <c r="J35" s="17"/>
      <c r="K35" s="17"/>
      <c r="L35" s="17"/>
      <c r="M35" s="17"/>
      <c r="N35" s="11"/>
    </row>
    <row r="36" spans="3:13" s="5" customFormat="1" ht="30">
      <c r="C36" s="13"/>
      <c r="D36" s="13"/>
      <c r="E36" s="13"/>
      <c r="F36" s="17"/>
      <c r="G36" s="13"/>
      <c r="H36" s="13"/>
      <c r="I36" s="11"/>
      <c r="J36" s="17"/>
      <c r="K36" s="17"/>
      <c r="L36" s="17"/>
      <c r="M36" s="17"/>
    </row>
    <row r="37" spans="3:13" s="5" customFormat="1" ht="25.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3:13" s="5" customFormat="1" ht="30">
      <c r="C38" s="17"/>
      <c r="D38" s="17"/>
      <c r="E38" s="17"/>
      <c r="F38" s="17"/>
      <c r="G38" s="17"/>
      <c r="H38" s="17"/>
      <c r="I38" s="17"/>
      <c r="J38" s="17"/>
      <c r="K38" s="17"/>
      <c r="L38" s="13"/>
      <c r="M38" s="13"/>
    </row>
    <row r="39" spans="3:12" s="5" customFormat="1" ht="30"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3:13" ht="30">
      <c r="C40" s="17"/>
      <c r="D40" s="17"/>
      <c r="E40" s="17"/>
      <c r="F40" s="17"/>
      <c r="G40" s="17"/>
      <c r="H40" s="17"/>
      <c r="I40" s="17"/>
      <c r="J40" s="17"/>
      <c r="K40" s="17"/>
      <c r="L40" s="13"/>
      <c r="M40" s="13"/>
    </row>
    <row r="41" spans="3:17" ht="30">
      <c r="C41" s="17"/>
      <c r="D41" s="17"/>
      <c r="E41" s="17"/>
      <c r="F41" s="17"/>
      <c r="G41" s="17"/>
      <c r="H41" s="17"/>
      <c r="I41" s="17"/>
      <c r="J41" s="17"/>
      <c r="K41" s="17"/>
      <c r="N41" s="2"/>
      <c r="O41" s="2"/>
      <c r="P41" s="2"/>
      <c r="Q41" s="2"/>
    </row>
    <row r="42" spans="3:17" ht="30">
      <c r="C42" s="17"/>
      <c r="D42" s="17"/>
      <c r="E42" s="17"/>
      <c r="F42" s="17"/>
      <c r="G42" s="17"/>
      <c r="H42" s="17"/>
      <c r="I42" s="17"/>
      <c r="J42" s="17"/>
      <c r="K42" s="17"/>
      <c r="N42" s="2"/>
      <c r="O42" s="2"/>
      <c r="P42" s="2"/>
      <c r="Q42" s="2"/>
    </row>
    <row r="43" spans="3:17" ht="31.5" customHeight="1">
      <c r="C43" s="17"/>
      <c r="D43" s="17"/>
      <c r="E43" s="17"/>
      <c r="F43" s="17"/>
      <c r="G43" s="17"/>
      <c r="H43" s="17"/>
      <c r="I43" s="17"/>
      <c r="J43" s="17"/>
      <c r="K43" s="17"/>
      <c r="N43" s="2"/>
      <c r="O43" s="2"/>
      <c r="P43" s="2"/>
      <c r="Q43" s="2"/>
    </row>
    <row r="44" spans="3:17" ht="30">
      <c r="C44" s="17"/>
      <c r="D44" s="17"/>
      <c r="E44" s="17"/>
      <c r="F44" s="17"/>
      <c r="G44" s="17"/>
      <c r="H44" s="17"/>
      <c r="I44" s="17"/>
      <c r="J44" s="17"/>
      <c r="K44" s="17"/>
      <c r="N44" s="2"/>
      <c r="O44" s="2"/>
      <c r="P44" s="2"/>
      <c r="Q44" s="2"/>
    </row>
    <row r="45" spans="3:17" ht="25.5">
      <c r="C45" s="13"/>
      <c r="D45" s="13"/>
      <c r="E45" s="13"/>
      <c r="F45" s="13"/>
      <c r="G45" s="13"/>
      <c r="H45" s="13"/>
      <c r="I45" s="11"/>
      <c r="J45" s="8"/>
      <c r="N45" s="2"/>
      <c r="O45" s="2"/>
      <c r="P45" s="2"/>
      <c r="Q45" s="2"/>
    </row>
    <row r="46" spans="3:17" ht="20.25">
      <c r="C46" s="7"/>
      <c r="D46" s="7"/>
      <c r="E46" s="7"/>
      <c r="F46" s="7"/>
      <c r="G46" s="7"/>
      <c r="H46" s="7"/>
      <c r="K46" s="5"/>
      <c r="L46" s="5"/>
      <c r="N46" s="2"/>
      <c r="O46" s="2"/>
      <c r="P46" s="2"/>
      <c r="Q46" s="2"/>
    </row>
    <row r="47" spans="1:12" ht="18">
      <c r="A47" s="25"/>
      <c r="B47" s="25"/>
      <c r="C47" s="26"/>
      <c r="D47" s="26"/>
      <c r="E47" s="5"/>
      <c r="F47" s="5"/>
      <c r="G47" s="5"/>
      <c r="H47" s="5"/>
      <c r="K47" s="5"/>
      <c r="L47" s="5"/>
    </row>
    <row r="48" spans="1:12" ht="18">
      <c r="A48" s="25"/>
      <c r="B48" s="25"/>
      <c r="C48" s="26"/>
      <c r="D48" s="26"/>
      <c r="E48" s="5"/>
      <c r="F48" s="5"/>
      <c r="G48" s="5"/>
      <c r="H48" s="5"/>
      <c r="K48" s="5"/>
      <c r="L48" s="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7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</sheetData>
  <sheetProtection/>
  <mergeCells count="25">
    <mergeCell ref="H17:H21"/>
    <mergeCell ref="K17:K21"/>
    <mergeCell ref="I17:I21"/>
    <mergeCell ref="J17:J21"/>
    <mergeCell ref="S18:S21"/>
    <mergeCell ref="T18:T21"/>
    <mergeCell ref="Q18:Q21"/>
    <mergeCell ref="R18:R21"/>
    <mergeCell ref="W17:W21"/>
    <mergeCell ref="U17:V18"/>
    <mergeCell ref="U19:U21"/>
    <mergeCell ref="V19:V21"/>
    <mergeCell ref="L17:T17"/>
    <mergeCell ref="L18:L21"/>
    <mergeCell ref="M18:M21"/>
    <mergeCell ref="N18:N21"/>
    <mergeCell ref="O18:O21"/>
    <mergeCell ref="P18:P21"/>
    <mergeCell ref="E17:E21"/>
    <mergeCell ref="F17:F21"/>
    <mergeCell ref="G17:G21"/>
    <mergeCell ref="A17:A21"/>
    <mergeCell ref="C17:C21"/>
    <mergeCell ref="D17:D21"/>
    <mergeCell ref="B17:B2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OTиЗ</dc:creator>
  <cp:keywords/>
  <dc:description/>
  <cp:lastModifiedBy>press</cp:lastModifiedBy>
  <cp:lastPrinted>2019-01-24T15:12:14Z</cp:lastPrinted>
  <dcterms:created xsi:type="dcterms:W3CDTF">2004-12-13T12:09:35Z</dcterms:created>
  <dcterms:modified xsi:type="dcterms:W3CDTF">2019-02-19T13:43:17Z</dcterms:modified>
  <cp:category/>
  <cp:version/>
  <cp:contentType/>
  <cp:contentStatus/>
</cp:coreProperties>
</file>