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<sst xmlns="http://schemas.openxmlformats.org/spreadsheetml/2006/main" count="66" uniqueCount="61">
  <si>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 xml:space="preserve"> Наименование показателя</t>
  </si>
  <si>
    <t>(руб.)</t>
  </si>
  <si>
    <t>Источники финансирования дефицита бюджета - всего</t>
  </si>
  <si>
    <t>-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</si>
  <si>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</si>
  <si>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</si>
  <si>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</si>
  <si>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</si>
  <si>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</si>
  <si>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 Увеличение остатков средств бюджетов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</si>
  <si>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</si>
  <si>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</si>
  <si>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</si>
  <si>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 xml:space="preserve">  Уменьшение остатков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</si>
  <si>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</si>
  <si>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</si>
  <si>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</si>
  <si>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х</t>
  </si>
  <si>
    <t xml:space="preserve"> 000 0102000000 0000 000</t>
  </si>
  <si>
    <t xml:space="preserve"> 000 0102000000 0000 700</t>
  </si>
  <si>
    <t xml:space="preserve"> 000 0102000000 0000 800</t>
  </si>
  <si>
    <t xml:space="preserve"> 000 0102000004 0000 710</t>
  </si>
  <si>
    <t xml:space="preserve"> 000 0102000004 0000 810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</si>
  <si>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</si>
  <si>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</si>
  <si>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</si>
  <si>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</si>
  <si>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000 0105020104 0000 510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</si>
  <si>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</si>
  <si>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</si>
  <si>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</si>
  <si>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000 0105020104 0000 610</t>
  </si>
  <si>
    <t>Код источника финансирования по бюджетной классификации</t>
  </si>
  <si>
    <t xml:space="preserve">  Изменение остатков средств на счетах по учету средств бюджетов</t>
  </si>
  <si>
    <t>000 0106010004 0000 630</t>
  </si>
  <si>
    <t>000 0106010000 0000 630</t>
  </si>
  <si>
    <t>000 0106010000 0000 000</t>
  </si>
  <si>
    <t>000 0106000000 0000 000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</si>
  <si>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</si>
  <si>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Средства от продажи акций и иных форм участия в капитале,находящихся в собственности городских округов</t>
  </si>
  <si>
    <t>Акции и иные формы участия в капитале, находящиеся в государственной и муниципальной собственности</t>
  </si>
  <si>
    <t>Иные источники внутреннего финансирования дефицитов бюджетов</t>
  </si>
  <si>
    <t>000 0103010004 0000 810</t>
  </si>
  <si>
    <t>000 0103010004 0000 710</t>
  </si>
  <si>
    <t>000 0103010000 0000 800</t>
  </si>
  <si>
    <t>000 0103010000 0000 700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</si>
  <si>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</si>
  <si>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</si>
  <si>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</si>
  <si>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</si>
  <si>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000 0103010000 0000 000</t>
  </si>
  <si>
    <t>000 0103000000 0000 000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</si>
  <si>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</si>
  <si>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Бюджетные кредиты от других бюджетов бюджетной системы Российской Федерации </t>
  </si>
  <si>
    <t xml:space="preserve"> по кодам классификации источников финансирования дефицитов бюджетов</t>
  </si>
  <si>
    <t xml:space="preserve">Исполнение источников финансирования дефицита бюджета города за 1 квартал 2016 года </t>
  </si>
  <si>
    <t>Уточненный план на 2016 год</t>
  </si>
  <si>
    <t>Исполнено за 1 квартал 2016 года</t>
  </si>
  <si>
    <t xml:space="preserve">Изменение остатков средств </t>
  </si>
  <si>
    <t>Источники внутреннего финансирования</t>
  </si>
  <si>
    <t>Приложение №5 к Постановлению Администрации города "Об утверждении отчета об исполнении бюджета города Обнинска за 1 квартал 2016 года" от 20.04.2016 № 569-п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</si>
</sst>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Arial Cyr"/>
      <family val="0"/>
    </font>
    <font>
      <sz val="9.5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1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1" fillId="16" borderId="7" applyNumberFormat="0" applyAlignment="0" applyProtection="0"/>
    <xf numFmtId="0" fontId="1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5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5" fillId="0" borderId="11" xfId="0" applyNumberFormat="1" applyFont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/>
    </xf>
    <xf numFmtId="4" fontId="5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45.00390625" style="1" customWidth="1"/>
    <col min="2" max="2" width="26.00390625" style="21" customWidth="1"/>
    <col min="3" max="3" width="19.125" style="0" customWidth="1"/>
    <col min="4" max="4" width="18.125" style="0" customWidth="1"/>
  </cols>
  <sheetData>
    <row r="1" spans="1:4" ht="63.75" customHeight="1">
      <c r="A1" s="2"/>
      <c r="B1" s="18"/>
      <c r="C1" s="28" t="s">
        <v>60</v>
      </c>
      <c r="D1" s="28"/>
    </row>
    <row r="2" spans="1:4" ht="12" customHeight="1">
      <c r="A2" s="2"/>
      <c r="B2" s="18"/>
      <c r="C2" s="2"/>
      <c r="D2" s="2"/>
    </row>
    <row r="3" spans="1:4" ht="18.75">
      <c r="A3" s="29" t="s">
        <v>55</v>
      </c>
      <c r="B3" s="30"/>
      <c r="C3" s="30"/>
      <c r="D3" s="30"/>
    </row>
    <row r="4" spans="1:4" ht="18.75">
      <c r="A4" s="29" t="s">
        <v>54</v>
      </c>
      <c r="B4" s="30"/>
      <c r="C4" s="30"/>
      <c r="D4" s="30"/>
    </row>
    <row r="5" spans="1:4" ht="12.75" customHeight="1">
      <c r="A5" s="3"/>
      <c r="B5" s="19"/>
      <c r="C5" s="4"/>
      <c r="D5" s="5" t="s">
        <v>1</v>
      </c>
    </row>
    <row r="6" spans="1:4" s="9" customFormat="1" ht="57.75" customHeight="1">
      <c r="A6" s="6" t="s">
        <v>0</v>
      </c>
      <c r="B6" s="7" t="s">
        <v>32</v>
      </c>
      <c r="C6" s="8" t="s">
        <v>56</v>
      </c>
      <c r="D6" s="8" t="s">
        <v>57</v>
      </c>
    </row>
    <row r="7" spans="1:4" s="10" customFormat="1" ht="29.25" customHeight="1">
      <c r="A7" s="13" t="s">
        <v>2</v>
      </c>
      <c r="B7" s="16" t="s">
        <v>17</v>
      </c>
      <c r="C7" s="23">
        <f>SUM(C8,C25)</f>
        <v>158697773.70999956</v>
      </c>
      <c r="D7" s="23">
        <f>SUM(D8,D25)</f>
        <v>-91880092.8599999</v>
      </c>
    </row>
    <row r="8" spans="1:4" s="11" customFormat="1" ht="18" customHeight="1">
      <c r="A8" s="14" t="s">
        <v>59</v>
      </c>
      <c r="B8" s="17" t="s">
        <v>17</v>
      </c>
      <c r="C8" s="15">
        <f>SUM(C9,C14,C20)</f>
        <v>139151079.51999998</v>
      </c>
      <c r="D8" s="15">
        <f>SUM(D9,D14,D20)</f>
        <v>-80000000</v>
      </c>
    </row>
    <row r="9" spans="1:4" s="11" customFormat="1" ht="31.5" customHeight="1">
      <c r="A9" s="12" t="s">
        <v>4</v>
      </c>
      <c r="B9" s="20" t="s">
        <v>18</v>
      </c>
      <c r="C9" s="15">
        <f>SUM(C10,C12)</f>
        <v>183118451.89</v>
      </c>
      <c r="D9" s="15">
        <f>SUM(D10,D12)</f>
        <v>-80000000</v>
      </c>
    </row>
    <row r="10" spans="1:4" s="11" customFormat="1" ht="32.25" customHeight="1">
      <c r="A10" s="12" t="s">
        <v>5</v>
      </c>
      <c r="B10" s="20" t="s">
        <v>19</v>
      </c>
      <c r="C10" s="15">
        <f>C11</f>
        <v>383118451.89</v>
      </c>
      <c r="D10" s="15" t="str">
        <f>D11</f>
        <v>-</v>
      </c>
    </row>
    <row r="11" spans="1:4" s="11" customFormat="1" ht="45" customHeight="1">
      <c r="A11" s="12" t="s">
        <v>7</v>
      </c>
      <c r="B11" s="20" t="s">
        <v>21</v>
      </c>
      <c r="C11" s="22">
        <v>383118451.89</v>
      </c>
      <c r="D11" s="22" t="s">
        <v>3</v>
      </c>
    </row>
    <row r="12" spans="1:4" s="11" customFormat="1" ht="46.5" customHeight="1">
      <c r="A12" s="12" t="s">
        <v>6</v>
      </c>
      <c r="B12" s="20" t="s">
        <v>20</v>
      </c>
      <c r="C12" s="15">
        <f>C13</f>
        <v>-200000000</v>
      </c>
      <c r="D12" s="15">
        <f>D13</f>
        <v>-80000000</v>
      </c>
    </row>
    <row r="13" spans="1:4" s="11" customFormat="1" ht="45" customHeight="1">
      <c r="A13" s="12" t="s">
        <v>8</v>
      </c>
      <c r="B13" s="20" t="s">
        <v>22</v>
      </c>
      <c r="C13" s="22">
        <v>-200000000</v>
      </c>
      <c r="D13" s="22">
        <v>-80000000</v>
      </c>
    </row>
    <row r="14" spans="1:4" s="11" customFormat="1" ht="33.75" customHeight="1">
      <c r="A14" s="12" t="s">
        <v>53</v>
      </c>
      <c r="B14" s="20" t="s">
        <v>51</v>
      </c>
      <c r="C14" s="22">
        <f>C15</f>
        <v>-44033372.370000005</v>
      </c>
      <c r="D14" s="22" t="str">
        <f>D15</f>
        <v>-</v>
      </c>
    </row>
    <row r="15" spans="1:4" s="11" customFormat="1" ht="45" customHeight="1">
      <c r="A15" s="12" t="s">
        <v>52</v>
      </c>
      <c r="B15" s="20" t="s">
        <v>50</v>
      </c>
      <c r="C15" s="15">
        <f>SUM(C16,C18)</f>
        <v>-44033372.370000005</v>
      </c>
      <c r="D15" s="22" t="s">
        <v>3</v>
      </c>
    </row>
    <row r="16" spans="1:4" s="11" customFormat="1" ht="45" customHeight="1">
      <c r="A16" s="12" t="s">
        <v>49</v>
      </c>
      <c r="B16" s="20" t="s">
        <v>45</v>
      </c>
      <c r="C16" s="22">
        <f>C17</f>
        <v>150055000</v>
      </c>
      <c r="D16" s="22" t="str">
        <f>D18</f>
        <v>-</v>
      </c>
    </row>
    <row r="17" spans="1:4" s="11" customFormat="1" ht="60" customHeight="1">
      <c r="A17" s="12" t="s">
        <v>47</v>
      </c>
      <c r="B17" s="20" t="s">
        <v>43</v>
      </c>
      <c r="C17" s="22">
        <v>150055000</v>
      </c>
      <c r="D17" s="22" t="str">
        <f>D19</f>
        <v>-</v>
      </c>
    </row>
    <row r="18" spans="1:4" s="11" customFormat="1" ht="45" customHeight="1">
      <c r="A18" s="12" t="s">
        <v>48</v>
      </c>
      <c r="B18" s="20" t="s">
        <v>44</v>
      </c>
      <c r="C18" s="22">
        <f>C19</f>
        <v>-194088372.37</v>
      </c>
      <c r="D18" s="22" t="str">
        <f>D17</f>
        <v>-</v>
      </c>
    </row>
    <row r="19" spans="1:4" s="11" customFormat="1" ht="60.75" customHeight="1">
      <c r="A19" s="12" t="s">
        <v>46</v>
      </c>
      <c r="B19" s="20" t="s">
        <v>42</v>
      </c>
      <c r="C19" s="22">
        <v>-194088372.37</v>
      </c>
      <c r="D19" s="22" t="s">
        <v>3</v>
      </c>
    </row>
    <row r="20" spans="1:4" s="11" customFormat="1" ht="37.5" customHeight="1">
      <c r="A20" s="12" t="s">
        <v>41</v>
      </c>
      <c r="B20" s="20" t="s">
        <v>37</v>
      </c>
      <c r="C20" s="22">
        <f aca="true" t="shared" si="0" ref="C20:D22">C21</f>
        <v>66000</v>
      </c>
      <c r="D20" s="22" t="str">
        <f t="shared" si="0"/>
        <v>-</v>
      </c>
    </row>
    <row r="21" spans="1:4" s="11" customFormat="1" ht="45" customHeight="1">
      <c r="A21" s="12" t="s">
        <v>40</v>
      </c>
      <c r="B21" s="20" t="s">
        <v>36</v>
      </c>
      <c r="C21" s="22">
        <f t="shared" si="0"/>
        <v>66000</v>
      </c>
      <c r="D21" s="22" t="str">
        <f t="shared" si="0"/>
        <v>-</v>
      </c>
    </row>
    <row r="22" spans="1:4" s="11" customFormat="1" ht="45" customHeight="1">
      <c r="A22" s="12" t="s">
        <v>38</v>
      </c>
      <c r="B22" s="20" t="s">
        <v>35</v>
      </c>
      <c r="C22" s="22">
        <f t="shared" si="0"/>
        <v>66000</v>
      </c>
      <c r="D22" s="22" t="str">
        <f t="shared" si="0"/>
        <v>-</v>
      </c>
    </row>
    <row r="23" spans="1:4" s="11" customFormat="1" ht="45" customHeight="1">
      <c r="A23" s="12" t="s">
        <v>39</v>
      </c>
      <c r="B23" s="20" t="s">
        <v>34</v>
      </c>
      <c r="C23" s="22">
        <v>66000</v>
      </c>
      <c r="D23" s="22" t="s">
        <v>3</v>
      </c>
    </row>
    <row r="24" spans="1:4" s="27" customFormat="1" ht="21" customHeight="1">
      <c r="A24" s="24" t="s">
        <v>58</v>
      </c>
      <c r="B24" s="25" t="s">
        <v>17</v>
      </c>
      <c r="C24" s="26">
        <f>C25</f>
        <v>19546694.18999958</v>
      </c>
      <c r="D24" s="26">
        <f>D25</f>
        <v>-11880092.859999895</v>
      </c>
    </row>
    <row r="25" spans="1:4" s="11" customFormat="1" ht="31.5" customHeight="1">
      <c r="A25" s="12" t="s">
        <v>33</v>
      </c>
      <c r="B25" s="20" t="s">
        <v>23</v>
      </c>
      <c r="C25" s="15">
        <f>SUM(C26,C30)</f>
        <v>19546694.18999958</v>
      </c>
      <c r="D25" s="15">
        <f>SUM(D26,D30)</f>
        <v>-11880092.859999895</v>
      </c>
    </row>
    <row r="26" spans="1:4" s="11" customFormat="1" ht="21" customHeight="1">
      <c r="A26" s="12" t="s">
        <v>9</v>
      </c>
      <c r="B26" s="20" t="s">
        <v>24</v>
      </c>
      <c r="C26" s="15">
        <f aca="true" t="shared" si="1" ref="C26:D28">C27</f>
        <v>-3933463938.01</v>
      </c>
      <c r="D26" s="15">
        <f t="shared" si="1"/>
        <v>-847638567.05</v>
      </c>
    </row>
    <row r="27" spans="1:4" s="11" customFormat="1" ht="21" customHeight="1">
      <c r="A27" s="12" t="s">
        <v>10</v>
      </c>
      <c r="B27" s="20" t="s">
        <v>25</v>
      </c>
      <c r="C27" s="15">
        <f t="shared" si="1"/>
        <v>-3933463938.01</v>
      </c>
      <c r="D27" s="15">
        <f t="shared" si="1"/>
        <v>-847638567.05</v>
      </c>
    </row>
    <row r="28" spans="1:4" s="11" customFormat="1" ht="29.25" customHeight="1">
      <c r="A28" s="12" t="s">
        <v>11</v>
      </c>
      <c r="B28" s="20" t="s">
        <v>26</v>
      </c>
      <c r="C28" s="15">
        <f t="shared" si="1"/>
        <v>-3933463938.01</v>
      </c>
      <c r="D28" s="15">
        <f t="shared" si="1"/>
        <v>-847638567.05</v>
      </c>
    </row>
    <row r="29" spans="1:4" s="11" customFormat="1" ht="30.75" customHeight="1">
      <c r="A29" s="12" t="s">
        <v>12</v>
      </c>
      <c r="B29" s="20" t="s">
        <v>27</v>
      </c>
      <c r="C29" s="22">
        <v>-3933463938.01</v>
      </c>
      <c r="D29" s="22">
        <v>-847638567.05</v>
      </c>
    </row>
    <row r="30" spans="1:4" s="11" customFormat="1" ht="21" customHeight="1">
      <c r="A30" s="12" t="s">
        <v>13</v>
      </c>
      <c r="B30" s="20" t="s">
        <v>28</v>
      </c>
      <c r="C30" s="22">
        <f aca="true" t="shared" si="2" ref="C30:D32">C31</f>
        <v>3953010632.2</v>
      </c>
      <c r="D30" s="22">
        <f t="shared" si="2"/>
        <v>835758474.19</v>
      </c>
    </row>
    <row r="31" spans="1:4" s="11" customFormat="1" ht="20.25" customHeight="1">
      <c r="A31" s="12" t="s">
        <v>14</v>
      </c>
      <c r="B31" s="20" t="s">
        <v>29</v>
      </c>
      <c r="C31" s="22">
        <f t="shared" si="2"/>
        <v>3953010632.2</v>
      </c>
      <c r="D31" s="22">
        <f t="shared" si="2"/>
        <v>835758474.19</v>
      </c>
    </row>
    <row r="32" spans="1:4" s="11" customFormat="1" ht="31.5" customHeight="1">
      <c r="A32" s="12" t="s">
        <v>15</v>
      </c>
      <c r="B32" s="20" t="s">
        <v>30</v>
      </c>
      <c r="C32" s="22">
        <f t="shared" si="2"/>
        <v>3953010632.2</v>
      </c>
      <c r="D32" s="22">
        <f t="shared" si="2"/>
        <v>835758474.19</v>
      </c>
    </row>
    <row r="33" spans="1:4" ht="34.5" customHeight="1">
      <c r="A33" s="12" t="s">
        <v>16</v>
      </c>
      <c r="B33" s="20" t="s">
        <v>31</v>
      </c>
      <c r="C33" s="22">
        <v>3953010632.2</v>
      </c>
      <c r="D33" s="22">
        <v>835758474.19</v>
      </c>
    </row>
  </sheetData>
  <sheetProtection/>
  <mergeCells count="3">
    <mergeCell ref="C1:D1"/>
    <mergeCell ref="A3:D3"/>
    <mergeCell ref="A4:D4"/>
  </mergeCells>
  <printOptions/>
  <pageMargins left="0.92" right="0.36" top="0.62" bottom="0.71" header="0.34" footer="0.32"/>
  <pageSetup firstPageNumber="28" useFirstPageNumber="1" fitToHeight="0" fitToWidth="1" horizontalDpi="600" verticalDpi="600" orientation="portrait" paperSize="9" scale="83" r:id="rId1"/>
  <headerFooter alignWithMargins="0">
    <oddFooter>&amp;R&amp;P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Обнинск</dc:creator>
  <cp:keywords/>
  <dc:description/>
  <cp:lastModifiedBy>user</cp:lastModifiedBy>
  <cp:lastPrinted>2016-04-14T09:03:59Z</cp:lastPrinted>
  <dcterms:created xsi:type="dcterms:W3CDTF">2008-08-19T07:46:30Z</dcterms:created>
  <dcterms:modified xsi:type="dcterms:W3CDTF">2016-04-20T08:15:11Z</dcterms:modified>
  <cp:category/>
  <cp:version/>
  <cp:contentType/>
  <cp:contentStatus/>
</cp:coreProperties>
</file>