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3" sheetId="1" r:id="rId1"/>
  </sheets>
  <definedNames>
    <definedName name="_xlnm.Print_Titles" localSheetId="0">'Расходы 2013'!$5:$6</definedName>
    <definedName name="_xlnm.Print_Area" localSheetId="0">'Расходы 2013'!$A$1:$D$56</definedName>
  </definedNames>
  <calcPr fullCalcOnLoad="1"/>
</workbook>
</file>

<file path=xl/sharedStrings.xml><?xml version="1.0" encoding="utf-8"?>
<sst xmlns="http://schemas.openxmlformats.org/spreadsheetml/2006/main" count="107" uniqueCount="107">
  <si>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</si>
  <si>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</si>
  <si>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</si>
  <si>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</si>
  <si>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</si>
  <si>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</si>
  <si>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</si>
  <si>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</si>
  <si>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</si>
  <si>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</si>
  <si>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</si>
  <si>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</si>
  <si>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</si>
  <si>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</si>
  <si>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</si>
  <si>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</si>
  <si>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</si>
  <si>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</si>
  <si>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</si>
  <si>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</si>
  <si>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</si>
  <si>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</si>
  <si>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</si>
  <si>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</si>
  <si>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</si>
  <si>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</si>
  <si>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</si>
  <si>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</si>
  <si>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</si>
  <si>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</si>
  <si>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</si>
  <si>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</si>
  <si>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</si>
  <si>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</si>
  <si>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</si>
  <si>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</si>
  <si>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</si>
  <si>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</si>
  <si>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</si>
  <si>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</si>
  <si>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</si>
  <si>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</si>
  <si>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</si>
  <si>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</si>
  <si>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</si>
  <si>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</si>
  <si>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</si>
  <si>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</si>
  <si>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</si>
  <si>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</si>
  <si>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</si>
  <si>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</si>
  <si>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</si>
  <si>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</si>
  <si>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</si>
  <si>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</si>
  <si>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</si>
  <si>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</si>
  <si>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</si>
  <si>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</si>
  <si>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</si>
  <si>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</si>
  <si>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</si>
  <si>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Органы юстиции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</si>
  <si>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</si>
  <si>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</si>
  <si>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</si>
  <si>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</si>
  <si>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</si>
  <si>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</si>
  <si>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</si>
  <si>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</si>
  <si>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</t>
  </si>
  <si>
    <t>0113</t>
  </si>
  <si>
    <t>1100</t>
  </si>
  <si>
    <t>1105</t>
  </si>
  <si>
    <t>0605</t>
  </si>
  <si>
    <t>0104</t>
  </si>
  <si>
    <t>0106</t>
  </si>
  <si>
    <t>0304</t>
  </si>
  <si>
    <t>1200</t>
  </si>
  <si>
    <t>1201</t>
  </si>
  <si>
    <t>1202</t>
  </si>
  <si>
    <t>1300</t>
  </si>
  <si>
    <t>1301</t>
  </si>
  <si>
    <t>1001</t>
  </si>
  <si>
    <t>1003</t>
  </si>
  <si>
    <t>0909</t>
  </si>
  <si>
    <t>1101</t>
  </si>
  <si>
    <t>1103</t>
  </si>
  <si>
    <t>1006</t>
  </si>
  <si>
    <t>0907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</si>
  <si>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</si>
  <si>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</si>
  <si>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</si>
  <si>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</si>
  <si>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</si>
  <si>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</si>
  <si>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 xml:space="preserve">Расходы бюджета города по разделам, подразделам классификации расходов </t>
  </si>
  <si>
    <t>Уточненный план  на 2013 год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</si>
  <si>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</si>
  <si>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</si>
  <si>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</si>
  <si>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</si>
  <si>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за 9 месяцев 2013 года</t>
  </si>
  <si>
    <t>Исполнено за 9 месяцев 2013 года</t>
  </si>
  <si>
    <t>Приложение №3 к Постановлению Администрации города Обнинска "Об утверждении отчета об исполнении бюджета города Обнинска за 9 месяцев 2013 года" от  21.11.2013 № 2112-п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</si>
</sst>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4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4" fontId="3" fillId="0" borderId="11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4" borderId="11" xfId="0" applyNumberFormat="1" applyFont="1" applyFill="1" applyBorder="1" applyAlignment="1">
      <alignment horizontal="center" vertical="top" shrinkToFit="1"/>
    </xf>
    <xf numFmtId="4" fontId="17" fillId="0" borderId="11" xfId="0" applyNumberFormat="1" applyFont="1" applyFill="1" applyBorder="1" applyAlignment="1">
      <alignment horizontal="right" vertical="top" shrinkToFit="1"/>
    </xf>
    <xf numFmtId="4" fontId="18" fillId="0" borderId="11" xfId="0" applyNumberFormat="1" applyFont="1" applyFill="1" applyBorder="1" applyAlignment="1">
      <alignment horizontal="right" vertical="top" shrinkToFi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17.875" style="25" customWidth="1"/>
    <col min="5" max="5" width="12.50390625" style="0" bestFit="1" customWidth="1"/>
  </cols>
  <sheetData>
    <row r="1" spans="1:8" ht="52.5" customHeight="1">
      <c r="A1" s="14"/>
      <c r="B1" s="31" t="s">
        <v>106</v>
      </c>
      <c r="C1" s="32"/>
      <c r="D1" s="32"/>
      <c r="E1" s="29"/>
      <c r="F1" s="30"/>
      <c r="G1" s="30"/>
      <c r="H1" s="30"/>
    </row>
    <row r="2" spans="1:2" ht="9.75" customHeight="1">
      <c r="A2" s="14"/>
      <c r="B2" s="2"/>
    </row>
    <row r="3" spans="1:4" ht="21" customHeight="1">
      <c r="A3" s="33" t="s">
        <v>98</v>
      </c>
      <c r="B3" s="33"/>
      <c r="C3" s="34"/>
      <c r="D3" s="35"/>
    </row>
    <row r="4" spans="1:4" ht="16.5" customHeight="1">
      <c r="A4" s="33" t="s">
        <v>104</v>
      </c>
      <c r="B4" s="36"/>
      <c r="C4" s="36"/>
      <c r="D4" s="36"/>
    </row>
    <row r="5" spans="1:4" ht="12.75" customHeight="1">
      <c r="A5" s="3"/>
      <c r="B5" s="4"/>
      <c r="D5" s="13" t="s">
        <v>10</v>
      </c>
    </row>
    <row r="6" spans="1:4" ht="61.5" customHeight="1">
      <c r="A6" s="10" t="s">
        <v>0</v>
      </c>
      <c r="B6" s="24" t="s">
        <v>7</v>
      </c>
      <c r="C6" s="11" t="s">
        <v>99</v>
      </c>
      <c r="D6" s="11" t="s">
        <v>105</v>
      </c>
    </row>
    <row r="7" spans="1:4" s="6" customFormat="1" ht="18.75" customHeight="1">
      <c r="A7" s="15" t="s">
        <v>11</v>
      </c>
      <c r="B7" s="26" t="s">
        <v>6</v>
      </c>
      <c r="C7" s="28">
        <f>SUM(C8:C12)</f>
        <v>255303473</v>
      </c>
      <c r="D7" s="28">
        <f>SUM(D8:D12)</f>
        <v>164255177.51999998</v>
      </c>
    </row>
    <row r="8" spans="1:4" s="7" customFormat="1" ht="66" customHeight="1">
      <c r="A8" s="18" t="s">
        <v>71</v>
      </c>
      <c r="B8" s="17" t="s">
        <v>39</v>
      </c>
      <c r="C8" s="27">
        <v>25000000</v>
      </c>
      <c r="D8" s="27">
        <v>15151952.04</v>
      </c>
    </row>
    <row r="9" spans="1:4" s="12" customFormat="1" ht="51" customHeight="1">
      <c r="A9" s="18" t="s">
        <v>94</v>
      </c>
      <c r="B9" s="17" t="s">
        <v>77</v>
      </c>
      <c r="C9" s="27">
        <v>142013479</v>
      </c>
      <c r="D9" s="27">
        <v>97130971.59</v>
      </c>
    </row>
    <row r="10" spans="1:4" s="7" customFormat="1" ht="51" customHeight="1">
      <c r="A10" s="18" t="s">
        <v>61</v>
      </c>
      <c r="B10" s="17" t="s">
        <v>78</v>
      </c>
      <c r="C10" s="27">
        <v>31295000</v>
      </c>
      <c r="D10" s="27">
        <v>21331501.42</v>
      </c>
    </row>
    <row r="11" spans="1:4" s="7" customFormat="1" ht="20.25" customHeight="1">
      <c r="A11" s="18" t="s">
        <v>62</v>
      </c>
      <c r="B11" s="17" t="s">
        <v>40</v>
      </c>
      <c r="C11" s="27">
        <v>7204237</v>
      </c>
      <c r="D11" s="27">
        <v>0</v>
      </c>
    </row>
    <row r="12" spans="1:4" s="7" customFormat="1" ht="19.5" customHeight="1">
      <c r="A12" s="18" t="s">
        <v>12</v>
      </c>
      <c r="B12" s="17" t="s">
        <v>73</v>
      </c>
      <c r="C12" s="27">
        <v>49790757</v>
      </c>
      <c r="D12" s="27">
        <v>30640752.47</v>
      </c>
    </row>
    <row r="13" spans="1:4" s="19" customFormat="1" ht="35.25" customHeight="1">
      <c r="A13" s="15" t="s">
        <v>37</v>
      </c>
      <c r="B13" s="26" t="s">
        <v>36</v>
      </c>
      <c r="C13" s="28">
        <f>SUM(C14:C16)</f>
        <v>22644023</v>
      </c>
      <c r="D13" s="28">
        <f>SUM(D14:D16)</f>
        <v>14724918.02</v>
      </c>
    </row>
    <row r="14" spans="1:4" s="20" customFormat="1" ht="21" customHeight="1">
      <c r="A14" s="18" t="s">
        <v>63</v>
      </c>
      <c r="B14" s="17" t="s">
        <v>79</v>
      </c>
      <c r="C14" s="27">
        <v>3148741</v>
      </c>
      <c r="D14" s="27">
        <v>2634755.55</v>
      </c>
    </row>
    <row r="15" spans="1:4" s="19" customFormat="1" ht="49.5" customHeight="1">
      <c r="A15" s="18" t="s">
        <v>47</v>
      </c>
      <c r="B15" s="17" t="s">
        <v>38</v>
      </c>
      <c r="C15" s="27">
        <v>18295282</v>
      </c>
      <c r="D15" s="27">
        <v>11601966.52</v>
      </c>
    </row>
    <row r="16" spans="1:4" s="20" customFormat="1" ht="18" customHeight="1">
      <c r="A16" s="18" t="s">
        <v>48</v>
      </c>
      <c r="B16" s="17" t="s">
        <v>49</v>
      </c>
      <c r="C16" s="27">
        <v>1200000</v>
      </c>
      <c r="D16" s="27">
        <v>488195.95</v>
      </c>
    </row>
    <row r="17" spans="1:4" s="7" customFormat="1" ht="18" customHeight="1">
      <c r="A17" s="15" t="s">
        <v>52</v>
      </c>
      <c r="B17" s="26" t="s">
        <v>1</v>
      </c>
      <c r="C17" s="28">
        <f>SUM(C18:C21)</f>
        <v>179440709.45000002</v>
      </c>
      <c r="D17" s="28">
        <f>SUM(D18:D21)</f>
        <v>69939269.08</v>
      </c>
    </row>
    <row r="18" spans="1:4" s="7" customFormat="1" ht="18" customHeight="1">
      <c r="A18" s="18" t="s">
        <v>60</v>
      </c>
      <c r="B18" s="17" t="s">
        <v>33</v>
      </c>
      <c r="C18" s="27">
        <v>71700000</v>
      </c>
      <c r="D18" s="27">
        <v>60480000</v>
      </c>
    </row>
    <row r="19" spans="1:4" s="7" customFormat="1" ht="18" customHeight="1">
      <c r="A19" s="18" t="s">
        <v>100</v>
      </c>
      <c r="B19" s="17" t="s">
        <v>101</v>
      </c>
      <c r="C19" s="27">
        <v>93412127.74</v>
      </c>
      <c r="D19" s="27">
        <v>2492824.96</v>
      </c>
    </row>
    <row r="20" spans="1:4" s="7" customFormat="1" ht="18" customHeight="1">
      <c r="A20" s="18" t="s">
        <v>44</v>
      </c>
      <c r="B20" s="17" t="s">
        <v>41</v>
      </c>
      <c r="C20" s="27">
        <v>500000</v>
      </c>
      <c r="D20" s="27">
        <v>0</v>
      </c>
    </row>
    <row r="21" spans="1:4" s="9" customFormat="1" ht="18" customHeight="1">
      <c r="A21" s="18" t="s">
        <v>53</v>
      </c>
      <c r="B21" s="17" t="s">
        <v>8</v>
      </c>
      <c r="C21" s="27">
        <v>13828581.71</v>
      </c>
      <c r="D21" s="27">
        <v>6966444.12</v>
      </c>
    </row>
    <row r="22" spans="1:4" s="9" customFormat="1" ht="18" customHeight="1">
      <c r="A22" s="15" t="s">
        <v>13</v>
      </c>
      <c r="B22" s="26" t="s">
        <v>2</v>
      </c>
      <c r="C22" s="28">
        <f>SUM(C23:C26)</f>
        <v>650769227</v>
      </c>
      <c r="D22" s="28">
        <f>SUM(D23:D26)</f>
        <v>320881056.18</v>
      </c>
    </row>
    <row r="23" spans="1:4" s="6" customFormat="1" ht="18" customHeight="1">
      <c r="A23" s="18" t="s">
        <v>58</v>
      </c>
      <c r="B23" s="17" t="s">
        <v>35</v>
      </c>
      <c r="C23" s="27">
        <v>78208300</v>
      </c>
      <c r="D23" s="27">
        <v>50159175.02</v>
      </c>
    </row>
    <row r="24" spans="1:4" s="7" customFormat="1" ht="18" customHeight="1">
      <c r="A24" s="18" t="s">
        <v>46</v>
      </c>
      <c r="B24" s="17" t="s">
        <v>3</v>
      </c>
      <c r="C24" s="27">
        <v>239787727</v>
      </c>
      <c r="D24" s="27">
        <v>45943244</v>
      </c>
    </row>
    <row r="25" spans="1:4" s="7" customFormat="1" ht="18" customHeight="1">
      <c r="A25" s="18" t="s">
        <v>14</v>
      </c>
      <c r="B25" s="17" t="s">
        <v>9</v>
      </c>
      <c r="C25" s="27">
        <v>275762800</v>
      </c>
      <c r="D25" s="27">
        <v>167839351</v>
      </c>
    </row>
    <row r="26" spans="1:4" s="7" customFormat="1" ht="35.25" customHeight="1">
      <c r="A26" s="18" t="s">
        <v>102</v>
      </c>
      <c r="B26" s="17" t="s">
        <v>103</v>
      </c>
      <c r="C26" s="27">
        <v>57010400</v>
      </c>
      <c r="D26" s="27">
        <v>56939286.16</v>
      </c>
    </row>
    <row r="27" spans="1:4" s="7" customFormat="1" ht="18" customHeight="1">
      <c r="A27" s="15" t="s">
        <v>51</v>
      </c>
      <c r="B27" s="26" t="s">
        <v>34</v>
      </c>
      <c r="C27" s="28">
        <f>C28</f>
        <v>800000</v>
      </c>
      <c r="D27" s="28">
        <f>D28</f>
        <v>338516</v>
      </c>
    </row>
    <row r="28" spans="1:4" s="7" customFormat="1" ht="18" customHeight="1">
      <c r="A28" s="18" t="s">
        <v>59</v>
      </c>
      <c r="B28" s="17" t="s">
        <v>76</v>
      </c>
      <c r="C28" s="27">
        <v>800000</v>
      </c>
      <c r="D28" s="27">
        <v>338516</v>
      </c>
    </row>
    <row r="29" spans="1:4" s="7" customFormat="1" ht="18" customHeight="1">
      <c r="A29" s="15" t="s">
        <v>23</v>
      </c>
      <c r="B29" s="26" t="s">
        <v>17</v>
      </c>
      <c r="C29" s="28">
        <f>SUM(C30:C33)</f>
        <v>1593485384.5700002</v>
      </c>
      <c r="D29" s="28">
        <f>SUM(D30:D33)</f>
        <v>1150801935.28</v>
      </c>
    </row>
    <row r="30" spans="1:4" s="7" customFormat="1" ht="18" customHeight="1">
      <c r="A30" s="18" t="s">
        <v>31</v>
      </c>
      <c r="B30" s="17" t="s">
        <v>28</v>
      </c>
      <c r="C30" s="27">
        <v>582751200</v>
      </c>
      <c r="D30" s="27">
        <v>404681207.71</v>
      </c>
    </row>
    <row r="31" spans="1:4" s="7" customFormat="1" ht="18" customHeight="1">
      <c r="A31" s="18" t="s">
        <v>55</v>
      </c>
      <c r="B31" s="17" t="s">
        <v>18</v>
      </c>
      <c r="C31" s="27">
        <v>936041712.57</v>
      </c>
      <c r="D31" s="27">
        <v>690829382.07</v>
      </c>
    </row>
    <row r="32" spans="1:4" s="7" customFormat="1" ht="18" customHeight="1">
      <c r="A32" s="18" t="s">
        <v>24</v>
      </c>
      <c r="B32" s="17" t="s">
        <v>19</v>
      </c>
      <c r="C32" s="27">
        <v>19070172</v>
      </c>
      <c r="D32" s="27">
        <v>15575299.21</v>
      </c>
    </row>
    <row r="33" spans="1:4" s="9" customFormat="1" ht="18" customHeight="1">
      <c r="A33" s="18" t="s">
        <v>32</v>
      </c>
      <c r="B33" s="17" t="s">
        <v>29</v>
      </c>
      <c r="C33" s="27">
        <v>55622300</v>
      </c>
      <c r="D33" s="27">
        <v>39716046.29</v>
      </c>
    </row>
    <row r="34" spans="1:4" s="7" customFormat="1" ht="18" customHeight="1">
      <c r="A34" s="15" t="s">
        <v>92</v>
      </c>
      <c r="B34" s="26" t="s">
        <v>20</v>
      </c>
      <c r="C34" s="28">
        <f>SUM(C35:C37)</f>
        <v>170659889</v>
      </c>
      <c r="D34" s="28">
        <f>SUM(D35:D37)</f>
        <v>114961720.99000001</v>
      </c>
    </row>
    <row r="35" spans="1:4" s="7" customFormat="1" ht="18" customHeight="1">
      <c r="A35" s="18" t="s">
        <v>50</v>
      </c>
      <c r="B35" s="17" t="s">
        <v>21</v>
      </c>
      <c r="C35" s="27">
        <v>141573912</v>
      </c>
      <c r="D35" s="27">
        <v>95538130.9</v>
      </c>
    </row>
    <row r="36" spans="1:4" s="7" customFormat="1" ht="18" customHeight="1">
      <c r="A36" s="18" t="s">
        <v>25</v>
      </c>
      <c r="B36" s="17" t="s">
        <v>22</v>
      </c>
      <c r="C36" s="27">
        <v>1691607</v>
      </c>
      <c r="D36" s="27">
        <v>1492607</v>
      </c>
    </row>
    <row r="37" spans="1:4" s="7" customFormat="1" ht="18" customHeight="1">
      <c r="A37" s="18" t="s">
        <v>56</v>
      </c>
      <c r="B37" s="17" t="s">
        <v>42</v>
      </c>
      <c r="C37" s="27">
        <v>27394370</v>
      </c>
      <c r="D37" s="27">
        <v>17930983.09</v>
      </c>
    </row>
    <row r="38" spans="1:4" s="7" customFormat="1" ht="18" customHeight="1">
      <c r="A38" s="15" t="s">
        <v>68</v>
      </c>
      <c r="B38" s="26" t="s">
        <v>26</v>
      </c>
      <c r="C38" s="28">
        <f>SUM(C39:C40)</f>
        <v>57900000</v>
      </c>
      <c r="D38" s="28">
        <f>SUM(D39:D40)</f>
        <v>37579953.79</v>
      </c>
    </row>
    <row r="39" spans="1:4" s="7" customFormat="1" ht="18" customHeight="1">
      <c r="A39" s="18" t="s">
        <v>97</v>
      </c>
      <c r="B39" s="17" t="s">
        <v>91</v>
      </c>
      <c r="C39" s="27">
        <v>500000</v>
      </c>
      <c r="D39" s="27">
        <v>350970</v>
      </c>
    </row>
    <row r="40" spans="1:4" s="7" customFormat="1" ht="18" customHeight="1">
      <c r="A40" s="18" t="s">
        <v>69</v>
      </c>
      <c r="B40" s="17" t="s">
        <v>87</v>
      </c>
      <c r="C40" s="27">
        <v>57400000</v>
      </c>
      <c r="D40" s="27">
        <v>37228983.79</v>
      </c>
    </row>
    <row r="41" spans="1:4" s="6" customFormat="1" ht="18" customHeight="1">
      <c r="A41" s="15" t="s">
        <v>15</v>
      </c>
      <c r="B41" s="26" t="s">
        <v>4</v>
      </c>
      <c r="C41" s="28">
        <f>SUM(C42:C46)</f>
        <v>568585466.95</v>
      </c>
      <c r="D41" s="28">
        <f>SUM(D42:D46)</f>
        <v>327250799.62</v>
      </c>
    </row>
    <row r="42" spans="1:4" s="9" customFormat="1" ht="18" customHeight="1">
      <c r="A42" s="18" t="s">
        <v>66</v>
      </c>
      <c r="B42" s="17" t="s">
        <v>85</v>
      </c>
      <c r="C42" s="27">
        <v>3100000</v>
      </c>
      <c r="D42" s="27">
        <v>2132602.03</v>
      </c>
    </row>
    <row r="43" spans="1:4" s="7" customFormat="1" ht="18" customHeight="1">
      <c r="A43" s="18" t="s">
        <v>67</v>
      </c>
      <c r="B43" s="17" t="s">
        <v>5</v>
      </c>
      <c r="C43" s="27">
        <v>13036250</v>
      </c>
      <c r="D43" s="27">
        <v>7141965.18</v>
      </c>
    </row>
    <row r="44" spans="1:4" s="7" customFormat="1" ht="18" customHeight="1">
      <c r="A44" s="18" t="s">
        <v>16</v>
      </c>
      <c r="B44" s="17" t="s">
        <v>86</v>
      </c>
      <c r="C44" s="27">
        <v>497122062.95</v>
      </c>
      <c r="D44" s="27">
        <v>275212086.32</v>
      </c>
    </row>
    <row r="45" spans="1:4" s="7" customFormat="1" ht="18" customHeight="1">
      <c r="A45" s="18" t="s">
        <v>70</v>
      </c>
      <c r="B45" s="17" t="s">
        <v>30</v>
      </c>
      <c r="C45" s="27">
        <v>27197003</v>
      </c>
      <c r="D45" s="27">
        <v>22456557.61</v>
      </c>
    </row>
    <row r="46" spans="1:4" s="7" customFormat="1" ht="18" customHeight="1">
      <c r="A46" s="18" t="s">
        <v>96</v>
      </c>
      <c r="B46" s="17" t="s">
        <v>90</v>
      </c>
      <c r="C46" s="27">
        <v>28130151</v>
      </c>
      <c r="D46" s="27">
        <v>20307588.48</v>
      </c>
    </row>
    <row r="47" spans="1:4" s="7" customFormat="1" ht="18" customHeight="1">
      <c r="A47" s="15" t="s">
        <v>27</v>
      </c>
      <c r="B47" s="26" t="s">
        <v>74</v>
      </c>
      <c r="C47" s="28">
        <f>SUM(C48:C50)</f>
        <v>50020000</v>
      </c>
      <c r="D47" s="28">
        <f>SUM(D48:D50)</f>
        <v>25421937.49</v>
      </c>
    </row>
    <row r="48" spans="1:4" s="7" customFormat="1" ht="18" customHeight="1">
      <c r="A48" s="18" t="s">
        <v>72</v>
      </c>
      <c r="B48" s="17" t="s">
        <v>88</v>
      </c>
      <c r="C48" s="27">
        <v>15000000</v>
      </c>
      <c r="D48" s="27">
        <v>0</v>
      </c>
    </row>
    <row r="49" spans="1:4" s="7" customFormat="1" ht="18" customHeight="1">
      <c r="A49" s="18" t="s">
        <v>93</v>
      </c>
      <c r="B49" s="17" t="s">
        <v>89</v>
      </c>
      <c r="C49" s="27">
        <v>11500000</v>
      </c>
      <c r="D49" s="27">
        <v>8403014</v>
      </c>
    </row>
    <row r="50" spans="1:4" s="7" customFormat="1" ht="35.25" customHeight="1">
      <c r="A50" s="18" t="s">
        <v>57</v>
      </c>
      <c r="B50" s="17" t="s">
        <v>75</v>
      </c>
      <c r="C50" s="27">
        <v>23520000</v>
      </c>
      <c r="D50" s="27">
        <v>17018923.49</v>
      </c>
    </row>
    <row r="51" spans="1:4" s="6" customFormat="1" ht="18" customHeight="1">
      <c r="A51" s="15" t="s">
        <v>64</v>
      </c>
      <c r="B51" s="26" t="s">
        <v>80</v>
      </c>
      <c r="C51" s="28">
        <f>SUM(C52:C53)</f>
        <v>5050000</v>
      </c>
      <c r="D51" s="28">
        <f>SUM(D52:D53)</f>
        <v>4004283</v>
      </c>
    </row>
    <row r="52" spans="1:4" s="7" customFormat="1" ht="18" customHeight="1">
      <c r="A52" s="18" t="s">
        <v>45</v>
      </c>
      <c r="B52" s="17" t="s">
        <v>81</v>
      </c>
      <c r="C52" s="27">
        <v>550000</v>
      </c>
      <c r="D52" s="27">
        <v>266100</v>
      </c>
    </row>
    <row r="53" spans="1:4" s="9" customFormat="1" ht="18" customHeight="1">
      <c r="A53" s="18" t="s">
        <v>54</v>
      </c>
      <c r="B53" s="17" t="s">
        <v>82</v>
      </c>
      <c r="C53" s="27">
        <v>4500000</v>
      </c>
      <c r="D53" s="27">
        <v>3738183</v>
      </c>
    </row>
    <row r="54" spans="1:5" s="7" customFormat="1" ht="36.75" customHeight="1">
      <c r="A54" s="15" t="s">
        <v>95</v>
      </c>
      <c r="B54" s="26" t="s">
        <v>83</v>
      </c>
      <c r="C54" s="27">
        <f>C55</f>
        <v>6000000</v>
      </c>
      <c r="D54" s="27">
        <f>D55</f>
        <v>1490488.22</v>
      </c>
      <c r="E54" s="16"/>
    </row>
    <row r="55" spans="1:4" s="9" customFormat="1" ht="35.25" customHeight="1">
      <c r="A55" s="18" t="s">
        <v>65</v>
      </c>
      <c r="B55" s="17" t="s">
        <v>84</v>
      </c>
      <c r="C55" s="27">
        <v>6000000</v>
      </c>
      <c r="D55" s="27">
        <v>1490488.22</v>
      </c>
    </row>
    <row r="56" spans="1:4" s="20" customFormat="1" ht="21" customHeight="1">
      <c r="A56" s="21" t="s">
        <v>43</v>
      </c>
      <c r="B56" s="22"/>
      <c r="C56" s="23">
        <f>C54+C51+C47+C41+C38+C34+C29+C27+C22+C17+C13+C7</f>
        <v>3560658172.9700003</v>
      </c>
      <c r="D56" s="23">
        <f>D54+D51+D47+D41+D38+D34+D29+D27+D22+D17+D13+D7</f>
        <v>2231650055.1899996</v>
      </c>
    </row>
  </sheetData>
  <sheetProtection/>
  <mergeCells count="4">
    <mergeCell ref="E1:H1"/>
    <mergeCell ref="B1:D1"/>
    <mergeCell ref="A3:D3"/>
    <mergeCell ref="A4:D4"/>
  </mergeCells>
  <printOptions/>
  <pageMargins left="0.96" right="0.31496062992125984" top="0.58" bottom="0.65" header="0.17" footer="0.1968503937007874"/>
  <pageSetup firstPageNumber="19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2013-11-22T08:41:27Z</cp:lastPrinted>
  <dcterms:created xsi:type="dcterms:W3CDTF">2006-08-18T07:37:11Z</dcterms:created>
  <dcterms:modified xsi:type="dcterms:W3CDTF">2013-11-25T07:07:27Z</dcterms:modified>
  <cp:category/>
  <cp:version/>
  <cp:contentType/>
  <cp:contentStatus/>
</cp:coreProperties>
</file>